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-120" yWindow="-120" windowWidth="29040" windowHeight="15720" activeTab="4"/>
  </bookViews>
  <sheets>
    <sheet name="SAŽETAK" sheetId="1" r:id="rId1"/>
    <sheet name="Rashodi prema funkcijskoj kl" sheetId="5" r:id="rId2"/>
    <sheet name=" Račun prihoda i rashoda" sheetId="3" r:id="rId3"/>
    <sheet name="Račun financiranja" sheetId="6" r:id="rId4"/>
    <sheet name="POSEBNI DIO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7" l="1"/>
  <c r="G46" i="7"/>
  <c r="G41" i="7"/>
  <c r="G36" i="7"/>
  <c r="G29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30" i="7"/>
  <c r="G31" i="7"/>
  <c r="G32" i="7"/>
  <c r="G33" i="7"/>
  <c r="G34" i="7"/>
  <c r="G35" i="7"/>
  <c r="G37" i="7"/>
  <c r="G38" i="7"/>
  <c r="G39" i="7"/>
  <c r="G40" i="7"/>
  <c r="G42" i="7"/>
  <c r="G43" i="7"/>
  <c r="G44" i="7"/>
  <c r="G45" i="7"/>
  <c r="G47" i="7"/>
  <c r="G48" i="7"/>
  <c r="G49" i="7"/>
  <c r="G50" i="7"/>
  <c r="G52" i="7"/>
  <c r="G53" i="7"/>
  <c r="G54" i="7"/>
  <c r="G55" i="7"/>
  <c r="G56" i="7"/>
  <c r="G57" i="7"/>
  <c r="G58" i="7"/>
  <c r="G59" i="7"/>
  <c r="G61" i="7"/>
  <c r="G62" i="7"/>
  <c r="G63" i="7"/>
  <c r="G64" i="7"/>
  <c r="G65" i="7"/>
  <c r="G66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7" i="7"/>
  <c r="G88" i="7"/>
  <c r="G89" i="7"/>
  <c r="G90" i="7"/>
  <c r="G91" i="7"/>
  <c r="G92" i="7"/>
  <c r="G93" i="7"/>
  <c r="G94" i="7"/>
  <c r="G6" i="7" l="1"/>
  <c r="H27" i="1" l="1"/>
  <c r="H26" i="1"/>
  <c r="H9" i="1"/>
  <c r="H10" i="1"/>
  <c r="H11" i="1"/>
  <c r="H12" i="1"/>
  <c r="H13" i="1"/>
  <c r="H14" i="1"/>
  <c r="H8" i="1"/>
  <c r="D11" i="5" l="1"/>
  <c r="D12" i="5"/>
  <c r="D13" i="5"/>
  <c r="D10" i="5"/>
  <c r="G36" i="3"/>
  <c r="G37" i="3"/>
  <c r="G38" i="3"/>
  <c r="G39" i="3"/>
  <c r="G40" i="3"/>
  <c r="G41" i="3"/>
  <c r="G42" i="3"/>
  <c r="G44" i="3"/>
  <c r="G45" i="3"/>
  <c r="G46" i="3"/>
  <c r="G47" i="3"/>
  <c r="G48" i="3"/>
  <c r="G50" i="3"/>
  <c r="G51" i="3"/>
  <c r="G52" i="3"/>
  <c r="G53" i="3"/>
  <c r="G57" i="3"/>
  <c r="G58" i="3"/>
  <c r="G59" i="3"/>
  <c r="G61" i="3"/>
  <c r="G62" i="3"/>
  <c r="G64" i="3"/>
  <c r="G65" i="3"/>
  <c r="G66" i="3"/>
  <c r="G35" i="3"/>
  <c r="G11" i="3"/>
  <c r="G12" i="3"/>
  <c r="G13" i="3"/>
  <c r="G14" i="3"/>
  <c r="G15" i="3"/>
  <c r="G16" i="3"/>
  <c r="G17" i="3"/>
  <c r="G18" i="3"/>
  <c r="G19" i="3"/>
  <c r="G10" i="3"/>
  <c r="G31" i="3"/>
  <c r="G30" i="3"/>
  <c r="G21" i="3"/>
  <c r="G22" i="3"/>
  <c r="G23" i="3"/>
  <c r="G24" i="3"/>
  <c r="G25" i="3"/>
  <c r="G26" i="3"/>
  <c r="G27" i="3"/>
  <c r="G29" i="3"/>
</calcChain>
</file>

<file path=xl/sharedStrings.xml><?xml version="1.0" encoding="utf-8"?>
<sst xmlns="http://schemas.openxmlformats.org/spreadsheetml/2006/main" count="314" uniqueCount="158">
  <si>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</si>
  <si>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</si>
  <si>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</si>
  <si>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</si>
  <si>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</si>
  <si>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</si>
  <si>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</si>
  <si>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</si>
  <si>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</si>
  <si>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</si>
  <si>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</si>
  <si>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</si>
  <si>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</si>
  <si>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</si>
  <si>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</si>
  <si>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</si>
  <si>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</si>
  <si>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</si>
  <si>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</si>
  <si>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</si>
  <si>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</si>
  <si>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</si>
  <si>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</si>
  <si>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</si>
  <si>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</si>
  <si>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04 Ekonomski poslovi</t>
  </si>
  <si>
    <t>041 Opći ekonomski, trgovački i poslovi vezani uz rad</t>
  </si>
  <si>
    <t>B. RAČUN FINANCIRANJA</t>
  </si>
  <si>
    <t>Primici od financijske imovine i zaduživanja</t>
  </si>
  <si>
    <t>Izdaci za financijsku imovinu i otplate zajmova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</si>
  <si>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</si>
  <si>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</si>
  <si>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</si>
  <si>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</si>
  <si>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</si>
  <si>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</si>
  <si>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</si>
  <si>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</si>
  <si>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PROGRAM xxxx</t>
  </si>
  <si>
    <t>NAZIV PROGRAMA</t>
  </si>
  <si>
    <t>Izvor financiranja xx</t>
  </si>
  <si>
    <t>Naziv izvora financiranja</t>
  </si>
  <si>
    <t>Kapitalni projekt Kxxxxxx</t>
  </si>
  <si>
    <t>NAZIV KAPITALNOG PROJEKTA</t>
  </si>
  <si>
    <t>A) SAŽETAK RAČUNA PRIHODA I RASHODA</t>
  </si>
  <si>
    <t>B) SAŽETAK RAČUNA FINANCIRANJA</t>
  </si>
  <si>
    <t>UKUPAN DONOS VIŠKA / MANJKA IZ PRETHODNE(IH) GODINE***</t>
  </si>
  <si>
    <t>Plan za 2023.</t>
  </si>
  <si>
    <t>Projekcija 
za 2024.</t>
  </si>
  <si>
    <t>Projekcija 
za 2025.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</si>
  <si>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</si>
  <si>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</si>
  <si>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</si>
  <si>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</si>
  <si>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t>Naziv</t>
  </si>
  <si>
    <t xml:space="preserve">09 obrazovanje </t>
  </si>
  <si>
    <t xml:space="preserve">0912 Osnovno obrazovanje </t>
  </si>
  <si>
    <t xml:space="preserve">096 Dodatne usluge u obrazovanju </t>
  </si>
  <si>
    <t>5.2.1.</t>
  </si>
  <si>
    <t>Ministarstvo PK</t>
  </si>
  <si>
    <t>5.4.1.</t>
  </si>
  <si>
    <t>JLS PK</t>
  </si>
  <si>
    <t>4.3.1.</t>
  </si>
  <si>
    <t>Prihodi od imovine</t>
  </si>
  <si>
    <t>Posebne namjene PK</t>
  </si>
  <si>
    <t>Prihodi po poseb.propisima</t>
  </si>
  <si>
    <t>Posebne namjene  PK</t>
  </si>
  <si>
    <t>1.3.</t>
  </si>
  <si>
    <t>Decentralizacija</t>
  </si>
  <si>
    <t>1.1.</t>
  </si>
  <si>
    <t>Opći prihodi i primici KZŽ</t>
  </si>
  <si>
    <t>Prihodi od prodanih pr. I us.</t>
  </si>
  <si>
    <t>3.1.1.</t>
  </si>
  <si>
    <t>Vlastiti prihodi PK</t>
  </si>
  <si>
    <t xml:space="preserve">Višak prihoda </t>
  </si>
  <si>
    <t>7.1.1.</t>
  </si>
  <si>
    <t>Prihodi od pr. nef. Imovine</t>
  </si>
  <si>
    <t>Financijski rashodi</t>
  </si>
  <si>
    <t>Naknada građanima i kuć.</t>
  </si>
  <si>
    <t>Rashodi za nabavu  dugotrajne imovine</t>
  </si>
  <si>
    <t>Aktivnost A102000</t>
  </si>
  <si>
    <t>dopunski  nastavni i izvannastavni program škola i obrazovnih institucija</t>
  </si>
  <si>
    <t>Redovni poslovi ustanova osnovnog obrazovanja</t>
  </si>
  <si>
    <t>Financiranje - ostali rashodi OŠ</t>
  </si>
  <si>
    <t>Opći prihodi i primici (KZŽ)</t>
  </si>
  <si>
    <t>Prihodi od prodaje nefinancijske imovine PK</t>
  </si>
  <si>
    <t xml:space="preserve">J01 </t>
  </si>
  <si>
    <t>Glavni program: OBRAZOVANJE</t>
  </si>
  <si>
    <t>PROGRAM: OSNOVNO OBRAZOVANJE - ZAKONSKI STANDARD</t>
  </si>
  <si>
    <t>PROGRAM:DOPUNSKI NASTAVNI I IZVANNASTAVNI PROGRAM ŠKOLA I OBRAZOVNIH INSTIT.</t>
  </si>
  <si>
    <t>Aktivnost A1020006</t>
  </si>
  <si>
    <t>PROGRAM GRAĐANSKOG
ODGOJA U ŠKOLAMA</t>
  </si>
  <si>
    <t xml:space="preserve">1.1. </t>
  </si>
  <si>
    <t xml:space="preserve"> </t>
  </si>
  <si>
    <t xml:space="preserve"> Rashodi poslovanja</t>
  </si>
  <si>
    <t>Ravnatelj:</t>
  </si>
  <si>
    <t>Zdenko Kobeščak</t>
  </si>
  <si>
    <r>
      <t xml:space="preserve">RAZLIKA - VIŠAK / </t>
    </r>
    <r>
      <rPr>
        <b/>
        <u/>
        <sz val="10"/>
        <rFont val="Arial"/>
        <family val="2"/>
        <charset val="238"/>
      </rPr>
      <t>MANJAK</t>
    </r>
  </si>
  <si>
    <r>
      <rPr>
        <b/>
        <u/>
        <sz val="10"/>
        <color indexed="8"/>
        <rFont val="Arial"/>
        <family val="2"/>
        <charset val="238"/>
      </rPr>
      <t>VIŠAK</t>
    </r>
    <r>
      <rPr>
        <b/>
        <sz val="10"/>
        <color indexed="8"/>
        <rFont val="Arial"/>
        <family val="2"/>
        <charset val="238"/>
      </rPr>
      <t xml:space="preserve"> / MANJAK IZ PRETHODNE(IH) GODINE KOJI ĆE SE RASPOREDITI / POKRITI</t>
    </r>
  </si>
  <si>
    <t>Predsjednica Školskog odbora:</t>
  </si>
  <si>
    <t xml:space="preserve">                 Iva Muhek</t>
  </si>
  <si>
    <t>Iva Muhek</t>
  </si>
  <si>
    <t xml:space="preserve">                                Predsjednica Školskog odbora:                                                                                                                             Ravnatelj:</t>
  </si>
  <si>
    <t xml:space="preserve">                                                     Zdenko Kobeščak</t>
  </si>
  <si>
    <t xml:space="preserve">                                      Iva Muhek</t>
  </si>
  <si>
    <t xml:space="preserve">   </t>
  </si>
  <si>
    <t xml:space="preserve">                                                 Zdenko Kobeščak</t>
  </si>
  <si>
    <t>I. REBALANS FIN. PLANA</t>
  </si>
  <si>
    <t>RAZLIKA</t>
  </si>
  <si>
    <t>2.1.1.</t>
  </si>
  <si>
    <t>Donacija PK</t>
  </si>
  <si>
    <t>Donacije</t>
  </si>
  <si>
    <t xml:space="preserve">5.2.1. </t>
  </si>
  <si>
    <t>Ostali rashodi</t>
  </si>
  <si>
    <t>I. REBALANS FINANCIJSKOG PLANA ZA 2023. GOD.</t>
  </si>
  <si>
    <t>I. REBALANS FINANCIJSKOG PLANA ZA 2023. GODINU</t>
  </si>
  <si>
    <t>eur</t>
  </si>
  <si>
    <t>KLASA:400-02/23-01/01</t>
  </si>
  <si>
    <r>
      <t xml:space="preserve">I. OPĆI DIO                                                      </t>
    </r>
    <r>
      <rPr>
        <b/>
        <sz val="9"/>
        <color indexed="8"/>
        <rFont val="Arial"/>
        <family val="2"/>
        <charset val="238"/>
      </rPr>
      <t>URBROJ:2140-59-23-1</t>
    </r>
  </si>
  <si>
    <t xml:space="preserve"> KLASA:400-02/23-01/01</t>
  </si>
  <si>
    <r>
      <t xml:space="preserve">II. POSEBNI DIO                                                    </t>
    </r>
    <r>
      <rPr>
        <b/>
        <sz val="9"/>
        <color indexed="8"/>
        <rFont val="Arial"/>
        <family val="2"/>
        <charset val="238"/>
      </rPr>
      <t>urbroj:2140-59-23-1</t>
    </r>
    <r>
      <rPr>
        <b/>
        <sz val="12"/>
        <color indexed="8"/>
        <rFont val="Arial"/>
        <family val="2"/>
        <charset val="238"/>
      </rPr>
      <t xml:space="preserve">                                                             </t>
    </r>
  </si>
  <si>
    <t>TEK. PROJEKT T103000</t>
  </si>
  <si>
    <t>DOPUNSKA SREDSTVA ZA MATERIJALNO FINAN. RASHODE I OPREMU ŠKOLA</t>
  </si>
  <si>
    <t>TEK. PROJEKT T103010</t>
  </si>
  <si>
    <r>
      <rPr>
        <b/>
        <sz val="10"/>
        <color indexed="8"/>
        <rFont val="Arial"/>
        <family val="2"/>
        <charset val="238"/>
      </rPr>
      <t>SUFINANCIRANJE NABAVE RADNIH BILJEŽNICA UČENICIMA</t>
    </r>
    <r>
      <rPr>
        <i/>
        <sz val="10"/>
        <color indexed="8"/>
        <rFont val="Arial"/>
        <family val="2"/>
        <charset val="238"/>
      </rPr>
      <t xml:space="preserve"> </t>
    </r>
  </si>
  <si>
    <t>TEKUĆI PROJEKT T103020</t>
  </si>
  <si>
    <t>PROJEKT BALTAZAR 6</t>
  </si>
  <si>
    <t>TEKUĆI PROJEKT T103022</t>
  </si>
  <si>
    <t>PROJEKT ZALOGAJČEK 7</t>
  </si>
  <si>
    <t xml:space="preserve">TEKUĆI PROJEKT T103024 </t>
  </si>
  <si>
    <t>ŠKOLSKA SHEMA 5</t>
  </si>
  <si>
    <t>Opći priohodi i primici (KZŽ)</t>
  </si>
  <si>
    <t>AKTIVNOST A102001</t>
  </si>
  <si>
    <t>Rashodi za nab. dugotrajne imovine</t>
  </si>
  <si>
    <t>Obrazloženje:</t>
  </si>
  <si>
    <t xml:space="preserve">U skladu s Odlukom o kriterijima, mjerilima i načinu financiranja decentraliziranih funkcija u školstvu za 2023. godinu </t>
  </si>
  <si>
    <t>prihodi iz decentralizacije planirani su u iznosu od 26.522,00 eura, te nam je naknadno odbreno 2.128,15 eura iz  decentralizacije,</t>
  </si>
  <si>
    <t>tako da ukupna planirana decentralizirana sredstva iznose 28.650,15 eura.</t>
  </si>
  <si>
    <t xml:space="preserve">Zbog povećanja cijene energenata dio troškova energenata iz 2022. godine prebacili smo u 2023. godinu, tako da smo </t>
  </si>
  <si>
    <t>odobrena decentralizirana sredstva u cijelosti utrošili do konca mjeseca travnja 2023. godine.</t>
  </si>
  <si>
    <t>Izvor 1.1. Opći prihodi i primici KZŽ</t>
  </si>
  <si>
    <t>Iznos planiranih sredstava iz općih prihoda i primitaka KZŽ znatno je povećan u odnosu na osnovni plan iz razloga</t>
  </si>
  <si>
    <t>što smo u cijelosti utrošili odobrena decentralizirana sredstva,  te  su materijalno-financijski rashodi do konca</t>
  </si>
  <si>
    <t>2023. godine planirani iz proračuna KZŽ.</t>
  </si>
  <si>
    <t>Izvor 5.2.1. Ministarstvo PK</t>
  </si>
  <si>
    <t>Iznos planiranih sredstava iz državnog proračuna znatno je povećan iz razloga što u osnovnom planu nije predviđeno financiranje</t>
  </si>
  <si>
    <t xml:space="preserve"> troškova prehrane učenika iz državnog proračuna.</t>
  </si>
  <si>
    <t>Izvor 4.3.1 Posebne namjene PK</t>
  </si>
  <si>
    <t>od 01. siječnja 2023. godine u cijelosti financira iz državnog proračuna.</t>
  </si>
  <si>
    <t>Izvor 1.3. Decentralizacija</t>
  </si>
  <si>
    <t>Planirana sredstva su smanjena iz razloga što  su u osnovnom planu bile predviđene uplate roditelja za prehranu učenika koja se</t>
  </si>
  <si>
    <t xml:space="preserve">            Zdenko Kobeščak                              </t>
  </si>
  <si>
    <t>PRIJEDLOG I. REBALANSA FINANCIJSKOG PLANA ZA 2023. GODINU</t>
  </si>
  <si>
    <t>U Brestovcu Orehovičkom, 06.10.2023.</t>
  </si>
  <si>
    <t xml:space="preserve"> I. IZMJENA FINANCIJSKOG PLANA OSNOVNE ŠKOLE STJEPANA RADIĆA BRESTOVEC OREHOVIČKI 
ZA 2023. </t>
  </si>
  <si>
    <t xml:space="preserve"> I. IZMJENA FINANCIJSKOG PLANA OSNOVNE ŠKOLE STJEPANA RADIĆA BRESTOVEC OREHOVIČKI 
ZA 2023. GODINU</t>
  </si>
  <si>
    <t xml:space="preserve"> I. IZMJENA FINANCIJKOG  PLANA OSNOVNE ŠKOLE STJEPANA RADIĆA BRESTOVEC OREHOVIČKI 
ZA 2023. GODINU</t>
  </si>
  <si>
    <t xml:space="preserve">  I. IZMJENA FINANCIJSKOG PLANA OSNOVNE ŠKOLE STJEPANA RADIĆA BRESTOVEC OREHOVIČKI 
ZA 2023.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</si>
</sst>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14" fontId="10" fillId="2" borderId="3" xfId="0" quotePrefix="1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right"/>
    </xf>
    <xf numFmtId="164" fontId="3" fillId="2" borderId="3" xfId="1" applyNumberFormat="1" applyFont="1" applyFill="1" applyBorder="1" applyAlignment="1">
      <alignment horizontal="right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10" fillId="2" borderId="0" xfId="0" quotePrefix="1" applyFont="1" applyFill="1" applyBorder="1" applyAlignment="1">
      <alignment horizontal="left" vertical="center"/>
    </xf>
    <xf numFmtId="4" fontId="3" fillId="2" borderId="6" xfId="0" applyNumberFormat="1" applyFont="1" applyFill="1" applyBorder="1" applyAlignment="1">
      <alignment horizontal="right"/>
    </xf>
    <xf numFmtId="4" fontId="0" fillId="0" borderId="0" xfId="0" applyNumberFormat="1"/>
    <xf numFmtId="4" fontId="3" fillId="2" borderId="0" xfId="0" applyNumberFormat="1" applyFont="1" applyFill="1" applyBorder="1" applyAlignment="1">
      <alignment horizontal="right"/>
    </xf>
    <xf numFmtId="43" fontId="3" fillId="2" borderId="0" xfId="1" applyFont="1" applyFill="1" applyBorder="1" applyAlignment="1">
      <alignment horizontal="right"/>
    </xf>
    <xf numFmtId="14" fontId="6" fillId="2" borderId="1" xfId="0" applyNumberFormat="1" applyFont="1" applyFill="1" applyBorder="1" applyAlignment="1" applyProtection="1">
      <alignment horizontal="lef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21" fillId="0" borderId="5" xfId="0" applyFont="1" applyBorder="1" applyAlignment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14" fontId="9" fillId="2" borderId="3" xfId="0" applyNumberFormat="1" applyFont="1" applyFill="1" applyBorder="1" applyAlignment="1" applyProtection="1">
      <alignment horizontal="left" vertical="center" wrapText="1"/>
    </xf>
    <xf numFmtId="0" fontId="25" fillId="2" borderId="3" xfId="0" quotePrefix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14" fontId="6" fillId="2" borderId="2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3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1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20" fillId="2" borderId="1" xfId="0" applyNumberFormat="1" applyFont="1" applyFill="1" applyBorder="1" applyAlignment="1" applyProtection="1">
      <alignment horizontal="left" vertical="center" wrapText="1"/>
    </xf>
    <xf numFmtId="0" fontId="20" fillId="2" borderId="2" xfId="0" applyNumberFormat="1" applyFont="1" applyFill="1" applyBorder="1" applyAlignment="1" applyProtection="1">
      <alignment horizontal="lef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6" workbookViewId="0">
      <selection activeCell="A4" sqref="A4"/>
    </sheetView>
  </sheetViews>
  <sheetFormatPr defaultRowHeight="15" x14ac:dyDescent="0.25"/>
  <cols>
    <col min="5" max="5" width="2" customWidth="1"/>
    <col min="6" max="6" width="30.28515625" customWidth="1"/>
    <col min="7" max="8" width="25.28515625" customWidth="1"/>
  </cols>
  <sheetData>
    <row r="1" spans="1:8" ht="28.5" customHeight="1" x14ac:dyDescent="0.25">
      <c r="A1" s="109" t="s">
        <v>157</v>
      </c>
      <c r="B1" s="109"/>
      <c r="C1" s="109"/>
      <c r="D1" s="109"/>
      <c r="E1" s="109"/>
      <c r="F1" s="109"/>
      <c r="G1" s="109"/>
      <c r="H1" s="109"/>
    </row>
    <row r="2" spans="1:8" ht="31.5" customHeight="1" x14ac:dyDescent="0.25">
      <c r="A2" s="5"/>
      <c r="B2" s="5"/>
      <c r="C2" s="5"/>
      <c r="D2" s="5"/>
      <c r="E2" s="5"/>
      <c r="F2" s="5"/>
      <c r="G2" s="89" t="s">
        <v>117</v>
      </c>
      <c r="H2" s="5"/>
    </row>
    <row r="3" spans="1:8" ht="15.75" x14ac:dyDescent="0.25">
      <c r="A3" s="109" t="s">
        <v>118</v>
      </c>
      <c r="B3" s="109"/>
      <c r="C3" s="109"/>
      <c r="D3" s="109"/>
      <c r="E3" s="109"/>
      <c r="F3" s="109"/>
      <c r="G3" s="126"/>
      <c r="H3" s="126"/>
    </row>
    <row r="4" spans="1:8" ht="18" x14ac:dyDescent="0.25">
      <c r="A4" s="5"/>
      <c r="B4" s="5"/>
      <c r="C4" s="5"/>
      <c r="D4" s="5"/>
      <c r="E4" s="5"/>
      <c r="F4" s="5"/>
      <c r="G4" s="6"/>
      <c r="H4" s="6"/>
    </row>
    <row r="5" spans="1:8" ht="18" customHeight="1" x14ac:dyDescent="0.25">
      <c r="A5" s="109" t="s">
        <v>44</v>
      </c>
      <c r="B5" s="110"/>
      <c r="C5" s="110"/>
      <c r="D5" s="110"/>
      <c r="E5" s="110"/>
      <c r="F5" s="110"/>
      <c r="G5" s="110"/>
      <c r="H5" s="110"/>
    </row>
    <row r="6" spans="1:8" ht="18" x14ac:dyDescent="0.25">
      <c r="A6" s="1"/>
      <c r="B6" s="2"/>
      <c r="C6" s="2"/>
      <c r="D6" s="2"/>
      <c r="E6" s="7"/>
      <c r="F6" s="88"/>
      <c r="G6" s="8"/>
      <c r="H6" s="46" t="s">
        <v>116</v>
      </c>
    </row>
    <row r="7" spans="1:8" ht="38.25" x14ac:dyDescent="0.25">
      <c r="A7" s="35"/>
      <c r="B7" s="36"/>
      <c r="C7" s="36"/>
      <c r="D7" s="37"/>
      <c r="E7" s="38"/>
      <c r="F7" s="4" t="s">
        <v>47</v>
      </c>
      <c r="G7" s="4" t="s">
        <v>115</v>
      </c>
      <c r="H7" s="4" t="s">
        <v>108</v>
      </c>
    </row>
    <row r="8" spans="1:8" x14ac:dyDescent="0.25">
      <c r="A8" s="127" t="s">
        <v>0</v>
      </c>
      <c r="B8" s="123"/>
      <c r="C8" s="123"/>
      <c r="D8" s="123"/>
      <c r="E8" s="128"/>
      <c r="F8" s="70">
        <v>945890.31</v>
      </c>
      <c r="G8" s="70">
        <v>1040039</v>
      </c>
      <c r="H8" s="70">
        <f>G8-F8</f>
        <v>94148.689999999944</v>
      </c>
    </row>
    <row r="9" spans="1:8" x14ac:dyDescent="0.25">
      <c r="A9" s="119" t="s">
        <v>1</v>
      </c>
      <c r="B9" s="112"/>
      <c r="C9" s="112"/>
      <c r="D9" s="112"/>
      <c r="E9" s="125"/>
      <c r="F9" s="69">
        <v>945890.31</v>
      </c>
      <c r="G9" s="69">
        <v>1040039</v>
      </c>
      <c r="H9" s="70">
        <f t="shared" ref="H9:H14" si="0">G9-F9</f>
        <v>94148.689999999944</v>
      </c>
    </row>
    <row r="10" spans="1:8" x14ac:dyDescent="0.25">
      <c r="A10" s="129" t="s">
        <v>2</v>
      </c>
      <c r="B10" s="125"/>
      <c r="C10" s="125"/>
      <c r="D10" s="125"/>
      <c r="E10" s="125"/>
      <c r="F10" s="40">
        <v>0</v>
      </c>
      <c r="G10" s="40">
        <v>0</v>
      </c>
      <c r="H10" s="70">
        <f t="shared" si="0"/>
        <v>0</v>
      </c>
    </row>
    <row r="11" spans="1:8" x14ac:dyDescent="0.25">
      <c r="A11" s="47" t="s">
        <v>3</v>
      </c>
      <c r="B11" s="48"/>
      <c r="C11" s="48"/>
      <c r="D11" s="48"/>
      <c r="E11" s="48"/>
      <c r="F11" s="70">
        <v>947220.31</v>
      </c>
      <c r="G11" s="70">
        <v>1058770</v>
      </c>
      <c r="H11" s="70">
        <f t="shared" si="0"/>
        <v>111549.68999999994</v>
      </c>
    </row>
    <row r="12" spans="1:8" x14ac:dyDescent="0.25">
      <c r="A12" s="111" t="s">
        <v>4</v>
      </c>
      <c r="B12" s="112"/>
      <c r="C12" s="112"/>
      <c r="D12" s="112"/>
      <c r="E12" s="112"/>
      <c r="F12" s="69">
        <v>943700.31</v>
      </c>
      <c r="G12" s="69">
        <v>1044200</v>
      </c>
      <c r="H12" s="70">
        <f t="shared" si="0"/>
        <v>100499.68999999994</v>
      </c>
    </row>
    <row r="13" spans="1:8" x14ac:dyDescent="0.25">
      <c r="A13" s="124" t="s">
        <v>5</v>
      </c>
      <c r="B13" s="125"/>
      <c r="C13" s="125"/>
      <c r="D13" s="125"/>
      <c r="E13" s="125"/>
      <c r="F13" s="41">
        <v>3520</v>
      </c>
      <c r="G13" s="41">
        <v>14570</v>
      </c>
      <c r="H13" s="70">
        <f t="shared" si="0"/>
        <v>11050</v>
      </c>
    </row>
    <row r="14" spans="1:8" x14ac:dyDescent="0.25">
      <c r="A14" s="122" t="s">
        <v>97</v>
      </c>
      <c r="B14" s="123"/>
      <c r="C14" s="123"/>
      <c r="D14" s="123"/>
      <c r="E14" s="123"/>
      <c r="F14" s="42">
        <v>1330</v>
      </c>
      <c r="G14" s="42">
        <v>18731</v>
      </c>
      <c r="H14" s="70">
        <f t="shared" si="0"/>
        <v>17401</v>
      </c>
    </row>
    <row r="15" spans="1:8" ht="18" x14ac:dyDescent="0.25">
      <c r="A15" s="5"/>
      <c r="B15" s="9"/>
      <c r="C15" s="9"/>
      <c r="D15" s="9"/>
      <c r="E15" s="9"/>
      <c r="F15" s="3"/>
      <c r="G15" s="3"/>
      <c r="H15" s="3"/>
    </row>
    <row r="16" spans="1:8" ht="18" customHeight="1" x14ac:dyDescent="0.25">
      <c r="A16" s="109" t="s">
        <v>45</v>
      </c>
      <c r="B16" s="110"/>
      <c r="C16" s="110"/>
      <c r="D16" s="110"/>
      <c r="E16" s="110"/>
      <c r="F16" s="110"/>
      <c r="G16" s="110"/>
      <c r="H16" s="110"/>
    </row>
    <row r="17" spans="1:8" ht="18" x14ac:dyDescent="0.25">
      <c r="A17" s="29"/>
      <c r="B17" s="27"/>
      <c r="C17" s="27"/>
      <c r="D17" s="27"/>
      <c r="E17" s="27"/>
      <c r="F17" s="28"/>
      <c r="G17" s="28"/>
      <c r="H17" s="28"/>
    </row>
    <row r="18" spans="1:8" ht="21" customHeight="1" x14ac:dyDescent="0.25">
      <c r="A18" s="35"/>
      <c r="B18" s="36"/>
      <c r="C18" s="36"/>
      <c r="D18" s="37"/>
      <c r="E18" s="38"/>
      <c r="F18" s="4" t="s">
        <v>47</v>
      </c>
      <c r="G18" s="4" t="s">
        <v>152</v>
      </c>
      <c r="H18" s="4" t="s">
        <v>108</v>
      </c>
    </row>
    <row r="19" spans="1:8" ht="24.75" customHeight="1" x14ac:dyDescent="0.25">
      <c r="A19" s="119" t="s">
        <v>6</v>
      </c>
      <c r="B19" s="120"/>
      <c r="C19" s="120"/>
      <c r="D19" s="120"/>
      <c r="E19" s="121"/>
      <c r="F19" s="41"/>
      <c r="G19" s="41"/>
      <c r="H19" s="41"/>
    </row>
    <row r="20" spans="1:8" ht="21.75" customHeight="1" x14ac:dyDescent="0.25">
      <c r="A20" s="119" t="s">
        <v>7</v>
      </c>
      <c r="B20" s="112"/>
      <c r="C20" s="112"/>
      <c r="D20" s="112"/>
      <c r="E20" s="112"/>
      <c r="F20" s="41"/>
      <c r="G20" s="41"/>
      <c r="H20" s="41"/>
    </row>
    <row r="21" spans="1:8" x14ac:dyDescent="0.25">
      <c r="A21" s="122" t="s">
        <v>8</v>
      </c>
      <c r="B21" s="123"/>
      <c r="C21" s="123"/>
      <c r="D21" s="123"/>
      <c r="E21" s="123"/>
      <c r="F21" s="39">
        <v>0</v>
      </c>
      <c r="G21" s="39">
        <v>0</v>
      </c>
      <c r="H21" s="39">
        <v>0</v>
      </c>
    </row>
    <row r="22" spans="1:8" ht="18" x14ac:dyDescent="0.25">
      <c r="A22" s="26"/>
      <c r="B22" s="27"/>
      <c r="C22" s="27"/>
      <c r="D22" s="27"/>
      <c r="E22" s="27"/>
      <c r="F22" s="28"/>
      <c r="G22" s="28"/>
      <c r="H22" s="28"/>
    </row>
    <row r="23" spans="1:8" ht="18" customHeight="1" x14ac:dyDescent="0.25">
      <c r="A23" s="109" t="s">
        <v>53</v>
      </c>
      <c r="B23" s="110"/>
      <c r="C23" s="110"/>
      <c r="D23" s="110"/>
      <c r="E23" s="110"/>
      <c r="F23" s="110"/>
      <c r="G23" s="110"/>
      <c r="H23" s="110"/>
    </row>
    <row r="24" spans="1:8" ht="18" x14ac:dyDescent="0.25">
      <c r="A24" s="26"/>
      <c r="B24" s="27"/>
      <c r="C24" s="27"/>
      <c r="D24" s="27"/>
      <c r="E24" s="27"/>
      <c r="F24" s="28"/>
      <c r="G24" s="28"/>
      <c r="H24" s="28"/>
    </row>
    <row r="25" spans="1:8" ht="38.25" x14ac:dyDescent="0.25">
      <c r="A25" s="35"/>
      <c r="B25" s="36"/>
      <c r="C25" s="36"/>
      <c r="D25" s="37"/>
      <c r="E25" s="38"/>
      <c r="F25" s="4" t="s">
        <v>47</v>
      </c>
      <c r="G25" s="4" t="s">
        <v>115</v>
      </c>
      <c r="H25" s="4" t="s">
        <v>108</v>
      </c>
    </row>
    <row r="26" spans="1:8" ht="24" customHeight="1" x14ac:dyDescent="0.25">
      <c r="A26" s="113" t="s">
        <v>46</v>
      </c>
      <c r="B26" s="114"/>
      <c r="C26" s="114"/>
      <c r="D26" s="114"/>
      <c r="E26" s="115"/>
      <c r="F26" s="43">
        <v>1330</v>
      </c>
      <c r="G26" s="43">
        <v>18731</v>
      </c>
      <c r="H26" s="44">
        <f>G26-F26</f>
        <v>17401</v>
      </c>
    </row>
    <row r="27" spans="1:8" ht="52.5" customHeight="1" x14ac:dyDescent="0.25">
      <c r="A27" s="116" t="s">
        <v>98</v>
      </c>
      <c r="B27" s="117"/>
      <c r="C27" s="117"/>
      <c r="D27" s="117"/>
      <c r="E27" s="118"/>
      <c r="F27" s="45">
        <v>1330</v>
      </c>
      <c r="G27" s="45">
        <v>18731</v>
      </c>
      <c r="H27" s="44">
        <f>G27-F27</f>
        <v>17401</v>
      </c>
    </row>
    <row r="30" spans="1:8" x14ac:dyDescent="0.25">
      <c r="A30" s="111" t="s">
        <v>9</v>
      </c>
      <c r="B30" s="112"/>
      <c r="C30" s="112"/>
      <c r="D30" s="112"/>
      <c r="E30" s="112"/>
      <c r="F30" s="41">
        <v>1330</v>
      </c>
      <c r="G30" s="41">
        <v>18731</v>
      </c>
      <c r="H30" s="41">
        <v>17401</v>
      </c>
    </row>
    <row r="31" spans="1:8" ht="11.25" customHeight="1" x14ac:dyDescent="0.25">
      <c r="A31" s="21"/>
      <c r="B31" s="22"/>
      <c r="C31" s="22"/>
      <c r="D31" s="22"/>
      <c r="E31" s="22"/>
      <c r="F31" s="23"/>
      <c r="G31" s="23"/>
      <c r="H31" s="23"/>
    </row>
    <row r="32" spans="1:8" ht="18" customHeight="1" x14ac:dyDescent="0.25">
      <c r="A32" s="107" t="s">
        <v>153</v>
      </c>
      <c r="B32" s="108"/>
      <c r="C32" s="108"/>
      <c r="D32" s="108"/>
      <c r="E32" s="108"/>
      <c r="F32" s="108"/>
      <c r="G32" s="108"/>
      <c r="H32" s="108"/>
    </row>
    <row r="33" spans="1:8" ht="8.25" customHeight="1" x14ac:dyDescent="0.25"/>
    <row r="34" spans="1:8" x14ac:dyDescent="0.25">
      <c r="A34" s="107" t="s">
        <v>102</v>
      </c>
      <c r="B34" s="108"/>
      <c r="C34" s="108"/>
      <c r="D34" s="108"/>
      <c r="E34" s="108"/>
      <c r="F34" s="108"/>
      <c r="G34" s="108"/>
      <c r="H34" s="108"/>
    </row>
    <row r="35" spans="1:8" ht="17.25" customHeight="1" x14ac:dyDescent="0.25">
      <c r="C35" t="s">
        <v>101</v>
      </c>
      <c r="G35" t="s">
        <v>103</v>
      </c>
    </row>
    <row r="36" spans="1:8" ht="29.25" customHeight="1" x14ac:dyDescent="0.25">
      <c r="A36" s="107"/>
      <c r="B36" s="108"/>
      <c r="C36" s="108"/>
      <c r="D36" s="108"/>
      <c r="E36" s="108"/>
      <c r="F36" s="108"/>
      <c r="G36" s="108"/>
      <c r="H36" s="108"/>
    </row>
  </sheetData>
  <mergeCells count="20">
    <mergeCell ref="A12:E12"/>
    <mergeCell ref="A5:H5"/>
    <mergeCell ref="A16:H16"/>
    <mergeCell ref="A1:H1"/>
    <mergeCell ref="A3:H3"/>
    <mergeCell ref="A8:E8"/>
    <mergeCell ref="A9:E9"/>
    <mergeCell ref="A10:E10"/>
    <mergeCell ref="A19:E19"/>
    <mergeCell ref="A20:E20"/>
    <mergeCell ref="A21:E21"/>
    <mergeCell ref="A13:E13"/>
    <mergeCell ref="A14:E14"/>
    <mergeCell ref="A36:H36"/>
    <mergeCell ref="A23:H23"/>
    <mergeCell ref="A32:H32"/>
    <mergeCell ref="A30:E30"/>
    <mergeCell ref="A34:H34"/>
    <mergeCell ref="A26:E26"/>
    <mergeCell ref="A27:E2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workbookViewId="0">
      <selection sqref="A1:H1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8" ht="42" customHeight="1" x14ac:dyDescent="0.25">
      <c r="A1" s="109" t="s">
        <v>157</v>
      </c>
      <c r="B1" s="109"/>
      <c r="C1" s="109"/>
      <c r="D1" s="109"/>
      <c r="E1" s="109"/>
      <c r="F1" s="109"/>
      <c r="G1" s="109"/>
      <c r="H1" s="109"/>
    </row>
    <row r="2" spans="1:8" ht="18" customHeight="1" x14ac:dyDescent="0.25">
      <c r="A2" s="5"/>
      <c r="B2" s="5"/>
      <c r="C2" s="5"/>
      <c r="D2" s="5"/>
    </row>
    <row r="3" spans="1:8" ht="15.75" x14ac:dyDescent="0.25">
      <c r="A3" s="109" t="s">
        <v>30</v>
      </c>
      <c r="B3" s="109"/>
      <c r="C3" s="126"/>
      <c r="D3" s="126"/>
    </row>
    <row r="4" spans="1:8" ht="18" x14ac:dyDescent="0.25">
      <c r="A4" s="5"/>
      <c r="B4" s="5"/>
      <c r="C4" s="6"/>
      <c r="D4" s="6"/>
    </row>
    <row r="5" spans="1:8" ht="18" customHeight="1" x14ac:dyDescent="0.25">
      <c r="A5" s="109" t="s">
        <v>11</v>
      </c>
      <c r="B5" s="110"/>
      <c r="C5" s="110"/>
      <c r="D5" s="110"/>
    </row>
    <row r="6" spans="1:8" ht="18" x14ac:dyDescent="0.25">
      <c r="A6" s="5"/>
      <c r="B6" s="5"/>
      <c r="C6" s="6"/>
      <c r="D6" s="6"/>
    </row>
    <row r="7" spans="1:8" ht="15.75" x14ac:dyDescent="0.25">
      <c r="A7" s="109" t="s">
        <v>22</v>
      </c>
      <c r="B7" s="130"/>
      <c r="C7" s="130"/>
      <c r="D7" s="130"/>
    </row>
    <row r="8" spans="1:8" ht="18" x14ac:dyDescent="0.25">
      <c r="A8" s="5"/>
      <c r="B8" s="5"/>
      <c r="C8" s="6"/>
      <c r="D8" s="6"/>
    </row>
    <row r="9" spans="1:8" ht="38.25" x14ac:dyDescent="0.25">
      <c r="A9" s="25" t="s">
        <v>23</v>
      </c>
      <c r="B9" s="25" t="s">
        <v>47</v>
      </c>
      <c r="C9" s="25" t="s">
        <v>114</v>
      </c>
      <c r="D9" s="25" t="s">
        <v>108</v>
      </c>
    </row>
    <row r="10" spans="1:8" ht="15.75" customHeight="1" x14ac:dyDescent="0.25">
      <c r="A10" s="12" t="s">
        <v>24</v>
      </c>
      <c r="B10" s="57">
        <v>947220.31</v>
      </c>
      <c r="C10" s="57">
        <v>1058770</v>
      </c>
      <c r="D10" s="57">
        <f>C10-B10</f>
        <v>111549.68999999994</v>
      </c>
    </row>
    <row r="11" spans="1:8" ht="15.75" customHeight="1" x14ac:dyDescent="0.25">
      <c r="A11" s="12" t="s">
        <v>55</v>
      </c>
      <c r="B11" s="57">
        <v>947220.31</v>
      </c>
      <c r="C11" s="57">
        <v>1058770</v>
      </c>
      <c r="D11" s="57">
        <f t="shared" ref="D11:D13" si="0">C11-B11</f>
        <v>111549.68999999994</v>
      </c>
    </row>
    <row r="12" spans="1:8" x14ac:dyDescent="0.25">
      <c r="A12" s="19" t="s">
        <v>56</v>
      </c>
      <c r="B12" s="57">
        <v>910750.31</v>
      </c>
      <c r="C12" s="57">
        <v>1014700</v>
      </c>
      <c r="D12" s="57">
        <f t="shared" si="0"/>
        <v>103949.68999999994</v>
      </c>
    </row>
    <row r="13" spans="1:8" x14ac:dyDescent="0.25">
      <c r="A13" s="18" t="s">
        <v>57</v>
      </c>
      <c r="B13" s="10">
        <v>36470</v>
      </c>
      <c r="C13" s="10">
        <v>44070</v>
      </c>
      <c r="D13" s="57">
        <f t="shared" si="0"/>
        <v>7600</v>
      </c>
    </row>
    <row r="14" spans="1:8" x14ac:dyDescent="0.25">
      <c r="A14" s="12" t="s">
        <v>25</v>
      </c>
      <c r="B14" s="10"/>
      <c r="C14" s="10"/>
      <c r="D14" s="11"/>
    </row>
    <row r="15" spans="1:8" ht="25.5" x14ac:dyDescent="0.25">
      <c r="A15" s="20" t="s">
        <v>26</v>
      </c>
      <c r="B15" s="10"/>
      <c r="C15" s="10"/>
      <c r="D15" s="11"/>
    </row>
    <row r="17" spans="1:8" ht="18" customHeight="1" x14ac:dyDescent="0.25">
      <c r="A17" s="107" t="s">
        <v>153</v>
      </c>
      <c r="B17" s="108"/>
      <c r="C17" s="108"/>
      <c r="D17" s="108"/>
      <c r="E17" s="108"/>
      <c r="F17" s="108"/>
      <c r="G17" s="108"/>
      <c r="H17" s="108"/>
    </row>
    <row r="18" spans="1:8" ht="8.25" customHeight="1" x14ac:dyDescent="0.25"/>
    <row r="19" spans="1:8" x14ac:dyDescent="0.25">
      <c r="A19" s="107" t="s">
        <v>102</v>
      </c>
      <c r="B19" s="108"/>
      <c r="C19" s="108"/>
      <c r="D19" s="108"/>
      <c r="E19" s="108"/>
      <c r="F19" s="108"/>
      <c r="G19" s="108"/>
      <c r="H19" s="108"/>
    </row>
    <row r="20" spans="1:8" x14ac:dyDescent="0.25">
      <c r="A20" t="s">
        <v>104</v>
      </c>
      <c r="D20" t="s">
        <v>96</v>
      </c>
    </row>
  </sheetData>
  <mergeCells count="6">
    <mergeCell ref="A19:H19"/>
    <mergeCell ref="A3:D3"/>
    <mergeCell ref="A5:D5"/>
    <mergeCell ref="A7:D7"/>
    <mergeCell ref="A1:H1"/>
    <mergeCell ref="A17:H17"/>
  </mergeCells>
  <pageMargins left="0.7" right="0.7" top="0.75" bottom="0.75" header="0.3" footer="0.3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workbookViewId="0">
      <selection sqref="A1:H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bestFit="1" customWidth="1"/>
    <col min="4" max="7" width="25.28515625" customWidth="1"/>
  </cols>
  <sheetData>
    <row r="1" spans="1:8" ht="42" customHeight="1" x14ac:dyDescent="0.25">
      <c r="A1" s="109" t="s">
        <v>156</v>
      </c>
      <c r="B1" s="109"/>
      <c r="C1" s="109"/>
      <c r="D1" s="109"/>
      <c r="E1" s="109"/>
      <c r="F1" s="109"/>
      <c r="G1" s="109"/>
      <c r="H1" s="109"/>
    </row>
    <row r="2" spans="1:8" ht="18" customHeight="1" x14ac:dyDescent="0.25">
      <c r="A2" s="5"/>
      <c r="B2" s="5"/>
      <c r="C2" s="5"/>
      <c r="D2" s="5"/>
      <c r="E2" s="5"/>
      <c r="F2" s="5"/>
      <c r="G2" s="5"/>
    </row>
    <row r="3" spans="1:8" ht="15.75" x14ac:dyDescent="0.25">
      <c r="A3" s="109" t="s">
        <v>30</v>
      </c>
      <c r="B3" s="109"/>
      <c r="C3" s="109"/>
      <c r="D3" s="109"/>
      <c r="E3" s="109"/>
      <c r="F3" s="126"/>
      <c r="G3" s="126"/>
    </row>
    <row r="4" spans="1:8" ht="18" x14ac:dyDescent="0.25">
      <c r="A4" s="5"/>
      <c r="B4" s="5"/>
      <c r="C4" s="5"/>
      <c r="D4" s="5"/>
      <c r="E4" s="5"/>
      <c r="F4" s="6"/>
      <c r="G4" s="6"/>
    </row>
    <row r="5" spans="1:8" ht="18" customHeight="1" x14ac:dyDescent="0.25">
      <c r="A5" s="109" t="s">
        <v>11</v>
      </c>
      <c r="B5" s="110"/>
      <c r="C5" s="110"/>
      <c r="D5" s="110"/>
      <c r="E5" s="110"/>
      <c r="F5" s="110"/>
      <c r="G5" s="110"/>
    </row>
    <row r="6" spans="1:8" ht="18" x14ac:dyDescent="0.25">
      <c r="A6" s="5"/>
      <c r="B6" s="5"/>
      <c r="C6" s="5"/>
      <c r="D6" s="5"/>
      <c r="E6" s="5"/>
      <c r="F6" s="6"/>
      <c r="G6" s="6"/>
    </row>
    <row r="7" spans="1:8" ht="15.75" x14ac:dyDescent="0.25">
      <c r="A7" s="109" t="s">
        <v>1</v>
      </c>
      <c r="B7" s="130"/>
      <c r="C7" s="130"/>
      <c r="D7" s="130"/>
      <c r="E7" s="130"/>
      <c r="F7" s="130"/>
      <c r="G7" s="130"/>
    </row>
    <row r="8" spans="1:8" ht="18" x14ac:dyDescent="0.25">
      <c r="A8" s="5"/>
      <c r="B8" s="5"/>
      <c r="C8" s="5"/>
      <c r="D8" s="5"/>
      <c r="E8" s="5"/>
      <c r="F8" s="6"/>
      <c r="G8" s="6"/>
    </row>
    <row r="9" spans="1:8" x14ac:dyDescent="0.25">
      <c r="A9" s="25" t="s">
        <v>12</v>
      </c>
      <c r="B9" s="24" t="s">
        <v>13</v>
      </c>
      <c r="C9" s="24" t="s">
        <v>14</v>
      </c>
      <c r="D9" s="24" t="s">
        <v>10</v>
      </c>
      <c r="E9" s="25" t="s">
        <v>47</v>
      </c>
      <c r="F9" s="25" t="s">
        <v>107</v>
      </c>
      <c r="G9" s="25" t="s">
        <v>108</v>
      </c>
    </row>
    <row r="10" spans="1:8" ht="15.75" customHeight="1" x14ac:dyDescent="0.25">
      <c r="A10" s="12">
        <v>6</v>
      </c>
      <c r="B10" s="12"/>
      <c r="C10" s="12"/>
      <c r="D10" s="12" t="s">
        <v>15</v>
      </c>
      <c r="E10" s="57">
        <v>945890.31</v>
      </c>
      <c r="F10" s="57">
        <v>1040039</v>
      </c>
      <c r="G10" s="57">
        <f>F10-E10</f>
        <v>94148.689999999944</v>
      </c>
    </row>
    <row r="11" spans="1:8" ht="38.25" x14ac:dyDescent="0.25">
      <c r="A11" s="12"/>
      <c r="B11" s="17">
        <v>63</v>
      </c>
      <c r="C11" s="17"/>
      <c r="D11" s="17" t="s">
        <v>50</v>
      </c>
      <c r="E11" s="10">
        <v>863510</v>
      </c>
      <c r="F11" s="10">
        <v>944805</v>
      </c>
      <c r="G11" s="57">
        <f t="shared" ref="G11:G18" si="0">F11-E11</f>
        <v>81295</v>
      </c>
    </row>
    <row r="12" spans="1:8" x14ac:dyDescent="0.25">
      <c r="A12" s="13"/>
      <c r="B12" s="13"/>
      <c r="C12" s="56" t="s">
        <v>58</v>
      </c>
      <c r="D12" s="14" t="s">
        <v>59</v>
      </c>
      <c r="E12" s="10">
        <v>846640</v>
      </c>
      <c r="F12" s="10">
        <v>928535</v>
      </c>
      <c r="G12" s="57">
        <f t="shared" si="0"/>
        <v>81895</v>
      </c>
    </row>
    <row r="13" spans="1:8" x14ac:dyDescent="0.25">
      <c r="A13" s="13"/>
      <c r="B13" s="32"/>
      <c r="C13" s="14" t="s">
        <v>60</v>
      </c>
      <c r="D13" s="14" t="s">
        <v>61</v>
      </c>
      <c r="E13" s="10">
        <v>16870</v>
      </c>
      <c r="F13" s="10">
        <v>16270</v>
      </c>
      <c r="G13" s="57">
        <f t="shared" si="0"/>
        <v>-600</v>
      </c>
    </row>
    <row r="14" spans="1:8" x14ac:dyDescent="0.25">
      <c r="A14" s="13"/>
      <c r="B14" s="32">
        <v>64</v>
      </c>
      <c r="C14" s="14"/>
      <c r="D14" s="14" t="s">
        <v>63</v>
      </c>
      <c r="E14" s="10">
        <v>10</v>
      </c>
      <c r="F14" s="10">
        <v>5</v>
      </c>
      <c r="G14" s="57">
        <f t="shared" si="0"/>
        <v>-5</v>
      </c>
    </row>
    <row r="15" spans="1:8" x14ac:dyDescent="0.25">
      <c r="A15" s="13"/>
      <c r="B15" s="32"/>
      <c r="C15" s="56" t="s">
        <v>62</v>
      </c>
      <c r="D15" s="14" t="s">
        <v>64</v>
      </c>
      <c r="E15" s="10">
        <v>10</v>
      </c>
      <c r="F15" s="10">
        <v>5</v>
      </c>
      <c r="G15" s="57">
        <f t="shared" si="0"/>
        <v>-5</v>
      </c>
    </row>
    <row r="16" spans="1:8" x14ac:dyDescent="0.25">
      <c r="A16" s="13"/>
      <c r="B16" s="32">
        <v>65</v>
      </c>
      <c r="C16" s="56"/>
      <c r="D16" s="14" t="s">
        <v>65</v>
      </c>
      <c r="E16" s="10">
        <v>34510</v>
      </c>
      <c r="F16" s="10">
        <v>11215</v>
      </c>
      <c r="G16" s="57">
        <f t="shared" si="0"/>
        <v>-23295</v>
      </c>
    </row>
    <row r="17" spans="1:7" x14ac:dyDescent="0.25">
      <c r="A17" s="13"/>
      <c r="B17" s="32"/>
      <c r="C17" s="56" t="s">
        <v>62</v>
      </c>
      <c r="D17" s="14" t="s">
        <v>66</v>
      </c>
      <c r="E17" s="10">
        <v>34510</v>
      </c>
      <c r="F17" s="10">
        <v>11215</v>
      </c>
      <c r="G17" s="57">
        <f t="shared" si="0"/>
        <v>-23295</v>
      </c>
    </row>
    <row r="18" spans="1:7" x14ac:dyDescent="0.25">
      <c r="A18" s="13"/>
      <c r="B18" s="32">
        <v>66</v>
      </c>
      <c r="C18" s="56"/>
      <c r="D18" s="14" t="s">
        <v>71</v>
      </c>
      <c r="E18" s="10">
        <v>1260</v>
      </c>
      <c r="F18" s="10">
        <v>3195</v>
      </c>
      <c r="G18" s="57">
        <f t="shared" si="0"/>
        <v>1935</v>
      </c>
    </row>
    <row r="19" spans="1:7" x14ac:dyDescent="0.25">
      <c r="A19" s="13"/>
      <c r="B19" s="32"/>
      <c r="C19" s="56" t="s">
        <v>72</v>
      </c>
      <c r="D19" s="14" t="s">
        <v>73</v>
      </c>
      <c r="E19" s="10">
        <v>1260</v>
      </c>
      <c r="F19" s="10">
        <v>1933</v>
      </c>
      <c r="G19" s="57">
        <f>F19-E19</f>
        <v>673</v>
      </c>
    </row>
    <row r="20" spans="1:7" x14ac:dyDescent="0.25">
      <c r="A20" s="13"/>
      <c r="B20" s="32"/>
      <c r="C20" s="56" t="s">
        <v>109</v>
      </c>
      <c r="D20" s="14" t="s">
        <v>110</v>
      </c>
      <c r="E20" s="10"/>
      <c r="F20" s="10">
        <v>1262</v>
      </c>
      <c r="G20" s="57">
        <v>1262</v>
      </c>
    </row>
    <row r="21" spans="1:7" ht="38.25" x14ac:dyDescent="0.25">
      <c r="A21" s="13"/>
      <c r="B21" s="13">
        <v>67</v>
      </c>
      <c r="C21" s="14"/>
      <c r="D21" s="17" t="s">
        <v>51</v>
      </c>
      <c r="E21" s="57">
        <v>46600.31</v>
      </c>
      <c r="F21" s="10">
        <v>80819</v>
      </c>
      <c r="G21" s="57">
        <f t="shared" ref="G21:G31" si="1">F21-E21</f>
        <v>34218.69</v>
      </c>
    </row>
    <row r="22" spans="1:7" x14ac:dyDescent="0.25">
      <c r="A22" s="13"/>
      <c r="B22" s="13"/>
      <c r="C22" s="14" t="s">
        <v>67</v>
      </c>
      <c r="D22" s="19" t="s">
        <v>68</v>
      </c>
      <c r="E22" s="57">
        <v>28310.31</v>
      </c>
      <c r="F22" s="10">
        <v>28650</v>
      </c>
      <c r="G22" s="57">
        <f t="shared" si="1"/>
        <v>339.68999999999869</v>
      </c>
    </row>
    <row r="23" spans="1:7" x14ac:dyDescent="0.25">
      <c r="A23" s="13"/>
      <c r="B23" s="13"/>
      <c r="C23" s="14" t="s">
        <v>69</v>
      </c>
      <c r="D23" s="19" t="s">
        <v>70</v>
      </c>
      <c r="E23" s="58">
        <v>18290</v>
      </c>
      <c r="F23" s="10">
        <v>52169</v>
      </c>
      <c r="G23" s="57">
        <f t="shared" si="1"/>
        <v>33879</v>
      </c>
    </row>
    <row r="24" spans="1:7" x14ac:dyDescent="0.25">
      <c r="A24" s="15">
        <v>9</v>
      </c>
      <c r="B24" s="16"/>
      <c r="C24" s="16"/>
      <c r="D24" s="30" t="s">
        <v>74</v>
      </c>
      <c r="E24" s="10">
        <v>1330</v>
      </c>
      <c r="F24" s="10">
        <v>18731</v>
      </c>
      <c r="G24" s="57">
        <f t="shared" si="1"/>
        <v>17401</v>
      </c>
    </row>
    <row r="25" spans="1:7" x14ac:dyDescent="0.25">
      <c r="A25" s="17"/>
      <c r="B25" s="17">
        <v>92</v>
      </c>
      <c r="C25" s="17"/>
      <c r="D25" s="31" t="s">
        <v>74</v>
      </c>
      <c r="E25" s="10">
        <v>1330</v>
      </c>
      <c r="F25" s="10">
        <v>18731</v>
      </c>
      <c r="G25" s="57">
        <f t="shared" si="1"/>
        <v>17401</v>
      </c>
    </row>
    <row r="26" spans="1:7" x14ac:dyDescent="0.25">
      <c r="A26" s="17"/>
      <c r="B26" s="17"/>
      <c r="C26" s="17" t="s">
        <v>58</v>
      </c>
      <c r="D26" s="31" t="s">
        <v>59</v>
      </c>
      <c r="E26" s="10"/>
      <c r="F26" s="10">
        <v>4114</v>
      </c>
      <c r="G26" s="57">
        <f>F26-E26</f>
        <v>4114</v>
      </c>
    </row>
    <row r="27" spans="1:7" x14ac:dyDescent="0.25">
      <c r="A27" s="17"/>
      <c r="B27" s="17"/>
      <c r="C27" s="17" t="s">
        <v>62</v>
      </c>
      <c r="D27" s="31" t="s">
        <v>64</v>
      </c>
      <c r="E27" s="10"/>
      <c r="F27" s="10">
        <v>561</v>
      </c>
      <c r="G27" s="57">
        <f t="shared" si="1"/>
        <v>561</v>
      </c>
    </row>
    <row r="28" spans="1:7" x14ac:dyDescent="0.25">
      <c r="A28" s="17"/>
      <c r="B28" s="17"/>
      <c r="C28" s="17" t="s">
        <v>72</v>
      </c>
      <c r="D28" s="31" t="s">
        <v>73</v>
      </c>
      <c r="E28" s="10"/>
      <c r="F28" s="10">
        <v>3411</v>
      </c>
      <c r="G28" s="57">
        <v>3411</v>
      </c>
    </row>
    <row r="29" spans="1:7" x14ac:dyDescent="0.25">
      <c r="A29" s="17"/>
      <c r="B29" s="17"/>
      <c r="C29" s="90" t="s">
        <v>109</v>
      </c>
      <c r="D29" s="31" t="s">
        <v>110</v>
      </c>
      <c r="E29" s="10"/>
      <c r="F29" s="10">
        <v>2035</v>
      </c>
      <c r="G29" s="57">
        <f t="shared" si="1"/>
        <v>2035</v>
      </c>
    </row>
    <row r="30" spans="1:7" x14ac:dyDescent="0.25">
      <c r="A30" s="17"/>
      <c r="B30" s="17"/>
      <c r="C30" s="14" t="s">
        <v>75</v>
      </c>
      <c r="D30" s="14" t="s">
        <v>76</v>
      </c>
      <c r="E30" s="10">
        <v>1330</v>
      </c>
      <c r="F30" s="10">
        <v>8610</v>
      </c>
      <c r="G30" s="57">
        <f t="shared" si="1"/>
        <v>7280</v>
      </c>
    </row>
    <row r="31" spans="1:7" x14ac:dyDescent="0.25">
      <c r="E31" s="61">
        <v>947220.31</v>
      </c>
      <c r="F31" s="62">
        <v>1058770</v>
      </c>
      <c r="G31" s="57">
        <f t="shared" si="1"/>
        <v>111549.68999999994</v>
      </c>
    </row>
    <row r="32" spans="1:7" ht="15.75" customHeight="1" x14ac:dyDescent="0.25">
      <c r="A32" s="109" t="s">
        <v>17</v>
      </c>
      <c r="B32" s="109"/>
      <c r="C32" s="109"/>
      <c r="D32" s="109"/>
      <c r="E32" s="109"/>
      <c r="F32" s="109"/>
      <c r="G32" s="109"/>
    </row>
    <row r="33" spans="1:7" ht="18" x14ac:dyDescent="0.25">
      <c r="A33" s="5"/>
      <c r="B33" s="5"/>
      <c r="C33" s="5"/>
      <c r="D33" s="5"/>
      <c r="E33" s="5"/>
      <c r="F33" s="6"/>
      <c r="G33" s="6"/>
    </row>
    <row r="34" spans="1:7" x14ac:dyDescent="0.25">
      <c r="A34" s="25" t="s">
        <v>12</v>
      </c>
      <c r="B34" s="24" t="s">
        <v>13</v>
      </c>
      <c r="C34" s="24" t="s">
        <v>14</v>
      </c>
      <c r="D34" s="24" t="s">
        <v>18</v>
      </c>
      <c r="E34" s="25" t="s">
        <v>47</v>
      </c>
      <c r="F34" s="25" t="s">
        <v>107</v>
      </c>
      <c r="G34" s="25" t="s">
        <v>108</v>
      </c>
    </row>
    <row r="35" spans="1:7" ht="15.75" customHeight="1" x14ac:dyDescent="0.25">
      <c r="A35" s="12">
        <v>3</v>
      </c>
      <c r="B35" s="12"/>
      <c r="C35" s="12"/>
      <c r="D35" s="12" t="s">
        <v>19</v>
      </c>
      <c r="E35" s="57">
        <v>943700.31</v>
      </c>
      <c r="F35" s="57">
        <v>1044200</v>
      </c>
      <c r="G35" s="57">
        <f>F35-E35</f>
        <v>100499.68999999994</v>
      </c>
    </row>
    <row r="36" spans="1:7" ht="15.75" customHeight="1" x14ac:dyDescent="0.25">
      <c r="A36" s="12"/>
      <c r="B36" s="17">
        <v>31</v>
      </c>
      <c r="C36" s="17"/>
      <c r="D36" s="17" t="s">
        <v>20</v>
      </c>
      <c r="E36" s="10">
        <v>806950</v>
      </c>
      <c r="F36" s="10">
        <v>844954</v>
      </c>
      <c r="G36" s="57">
        <f t="shared" ref="G36:G66" si="2">F36-E36</f>
        <v>38004</v>
      </c>
    </row>
    <row r="37" spans="1:7" x14ac:dyDescent="0.25">
      <c r="A37" s="13"/>
      <c r="B37" s="13"/>
      <c r="C37" s="14" t="s">
        <v>58</v>
      </c>
      <c r="D37" s="14" t="s">
        <v>59</v>
      </c>
      <c r="E37" s="10">
        <v>802060</v>
      </c>
      <c r="F37" s="10">
        <v>838937</v>
      </c>
      <c r="G37" s="57">
        <f t="shared" si="2"/>
        <v>36877</v>
      </c>
    </row>
    <row r="38" spans="1:7" x14ac:dyDescent="0.25">
      <c r="A38" s="13"/>
      <c r="B38" s="13"/>
      <c r="C38" s="14" t="s">
        <v>69</v>
      </c>
      <c r="D38" s="14" t="s">
        <v>70</v>
      </c>
      <c r="E38" s="10">
        <v>4890</v>
      </c>
      <c r="F38" s="10">
        <v>6017</v>
      </c>
      <c r="G38" s="57">
        <f t="shared" si="2"/>
        <v>1127</v>
      </c>
    </row>
    <row r="39" spans="1:7" x14ac:dyDescent="0.25">
      <c r="A39" s="13"/>
      <c r="B39" s="13">
        <v>32</v>
      </c>
      <c r="C39" s="14"/>
      <c r="D39" s="13" t="s">
        <v>33</v>
      </c>
      <c r="E39" s="57">
        <v>113180.31</v>
      </c>
      <c r="F39" s="10">
        <v>172872</v>
      </c>
      <c r="G39" s="57">
        <f t="shared" si="2"/>
        <v>59691.69</v>
      </c>
    </row>
    <row r="40" spans="1:7" x14ac:dyDescent="0.25">
      <c r="A40" s="13"/>
      <c r="B40" s="13"/>
      <c r="C40" s="14" t="s">
        <v>58</v>
      </c>
      <c r="D40" s="14" t="s">
        <v>59</v>
      </c>
      <c r="E40" s="10">
        <v>35520</v>
      </c>
      <c r="F40" s="10">
        <v>84009</v>
      </c>
      <c r="G40" s="57">
        <f t="shared" si="2"/>
        <v>48489</v>
      </c>
    </row>
    <row r="41" spans="1:7" x14ac:dyDescent="0.25">
      <c r="A41" s="13"/>
      <c r="B41" s="32"/>
      <c r="C41" s="14" t="s">
        <v>67</v>
      </c>
      <c r="D41" s="14" t="s">
        <v>68</v>
      </c>
      <c r="E41" s="57">
        <v>27580.31</v>
      </c>
      <c r="F41" s="10">
        <v>28407</v>
      </c>
      <c r="G41" s="57">
        <f t="shared" si="2"/>
        <v>826.68999999999869</v>
      </c>
    </row>
    <row r="42" spans="1:7" x14ac:dyDescent="0.25">
      <c r="A42" s="13"/>
      <c r="B42" s="32"/>
      <c r="C42" s="14" t="s">
        <v>69</v>
      </c>
      <c r="D42" s="14" t="s">
        <v>70</v>
      </c>
      <c r="E42" s="10">
        <v>7830</v>
      </c>
      <c r="F42" s="10">
        <v>39549</v>
      </c>
      <c r="G42" s="57">
        <f t="shared" si="2"/>
        <v>31719</v>
      </c>
    </row>
    <row r="43" spans="1:7" x14ac:dyDescent="0.25">
      <c r="A43" s="13"/>
      <c r="B43" s="32"/>
      <c r="C43" s="14" t="s">
        <v>109</v>
      </c>
      <c r="D43" s="14" t="s">
        <v>111</v>
      </c>
      <c r="E43" s="10"/>
      <c r="F43" s="10">
        <v>1262</v>
      </c>
      <c r="G43" s="57">
        <v>1262</v>
      </c>
    </row>
    <row r="44" spans="1:7" x14ac:dyDescent="0.25">
      <c r="A44" s="13"/>
      <c r="B44" s="32"/>
      <c r="C44" s="14" t="s">
        <v>60</v>
      </c>
      <c r="D44" s="14" t="s">
        <v>61</v>
      </c>
      <c r="E44" s="10">
        <v>7270</v>
      </c>
      <c r="F44" s="10">
        <v>3520</v>
      </c>
      <c r="G44" s="57">
        <f t="shared" si="2"/>
        <v>-3750</v>
      </c>
    </row>
    <row r="45" spans="1:7" x14ac:dyDescent="0.25">
      <c r="A45" s="13"/>
      <c r="B45" s="32"/>
      <c r="C45" s="14" t="s">
        <v>62</v>
      </c>
      <c r="D45" s="14" t="s">
        <v>64</v>
      </c>
      <c r="E45" s="10">
        <v>34120</v>
      </c>
      <c r="F45" s="10">
        <v>11181</v>
      </c>
      <c r="G45" s="57">
        <f t="shared" si="2"/>
        <v>-22939</v>
      </c>
    </row>
    <row r="46" spans="1:7" x14ac:dyDescent="0.25">
      <c r="A46" s="13"/>
      <c r="B46" s="32"/>
      <c r="C46" s="14" t="s">
        <v>72</v>
      </c>
      <c r="D46" s="14" t="s">
        <v>73</v>
      </c>
      <c r="E46" s="10">
        <v>860</v>
      </c>
      <c r="F46" s="10">
        <v>4944</v>
      </c>
      <c r="G46" s="57">
        <f t="shared" si="2"/>
        <v>4084</v>
      </c>
    </row>
    <row r="47" spans="1:7" x14ac:dyDescent="0.25">
      <c r="A47" s="13"/>
      <c r="B47" s="32">
        <v>34</v>
      </c>
      <c r="C47" s="14"/>
      <c r="D47" s="14" t="s">
        <v>77</v>
      </c>
      <c r="E47" s="10">
        <v>370</v>
      </c>
      <c r="F47" s="10">
        <v>643</v>
      </c>
      <c r="G47" s="57">
        <f t="shared" si="2"/>
        <v>273</v>
      </c>
    </row>
    <row r="48" spans="1:7" x14ac:dyDescent="0.25">
      <c r="A48" s="13"/>
      <c r="B48" s="32"/>
      <c r="C48" s="14" t="s">
        <v>67</v>
      </c>
      <c r="D48" s="14" t="s">
        <v>68</v>
      </c>
      <c r="E48" s="10">
        <v>370</v>
      </c>
      <c r="F48" s="10">
        <v>243</v>
      </c>
      <c r="G48" s="57">
        <f t="shared" si="2"/>
        <v>-127</v>
      </c>
    </row>
    <row r="49" spans="1:7" x14ac:dyDescent="0.25">
      <c r="A49" s="13"/>
      <c r="B49" s="32"/>
      <c r="C49" s="14" t="s">
        <v>69</v>
      </c>
      <c r="D49" s="14" t="s">
        <v>70</v>
      </c>
      <c r="E49" s="10"/>
      <c r="F49" s="10">
        <v>400</v>
      </c>
      <c r="G49" s="57">
        <v>400</v>
      </c>
    </row>
    <row r="50" spans="1:7" x14ac:dyDescent="0.25">
      <c r="A50" s="13"/>
      <c r="B50" s="32">
        <v>37</v>
      </c>
      <c r="C50" s="14"/>
      <c r="D50" s="14" t="s">
        <v>78</v>
      </c>
      <c r="E50" s="10">
        <v>23200</v>
      </c>
      <c r="F50" s="10">
        <v>25323</v>
      </c>
      <c r="G50" s="57">
        <f t="shared" si="2"/>
        <v>2123</v>
      </c>
    </row>
    <row r="51" spans="1:7" x14ac:dyDescent="0.25">
      <c r="A51" s="13"/>
      <c r="B51" s="32"/>
      <c r="C51" s="14" t="s">
        <v>69</v>
      </c>
      <c r="D51" s="14" t="s">
        <v>70</v>
      </c>
      <c r="E51" s="10">
        <v>5570</v>
      </c>
      <c r="F51" s="10">
        <v>6170</v>
      </c>
      <c r="G51" s="57">
        <f t="shared" si="2"/>
        <v>600</v>
      </c>
    </row>
    <row r="52" spans="1:7" x14ac:dyDescent="0.25">
      <c r="A52" s="13"/>
      <c r="B52" s="32"/>
      <c r="C52" s="14" t="s">
        <v>60</v>
      </c>
      <c r="D52" s="14" t="s">
        <v>61</v>
      </c>
      <c r="E52" s="10">
        <v>9600</v>
      </c>
      <c r="F52" s="10">
        <v>10750</v>
      </c>
      <c r="G52" s="57">
        <f t="shared" si="2"/>
        <v>1150</v>
      </c>
    </row>
    <row r="53" spans="1:7" x14ac:dyDescent="0.25">
      <c r="A53" s="13"/>
      <c r="B53" s="32"/>
      <c r="C53" s="14" t="s">
        <v>58</v>
      </c>
      <c r="D53" s="14" t="s">
        <v>59</v>
      </c>
      <c r="E53" s="10">
        <v>8030</v>
      </c>
      <c r="F53" s="10">
        <v>8403</v>
      </c>
      <c r="G53" s="57">
        <f t="shared" si="2"/>
        <v>373</v>
      </c>
    </row>
    <row r="54" spans="1:7" x14ac:dyDescent="0.25">
      <c r="A54" s="13"/>
      <c r="B54" s="32">
        <v>38</v>
      </c>
      <c r="C54" s="14"/>
      <c r="D54" s="91" t="s">
        <v>113</v>
      </c>
      <c r="E54" s="10"/>
      <c r="F54" s="10">
        <v>408</v>
      </c>
      <c r="G54" s="57">
        <v>408</v>
      </c>
    </row>
    <row r="55" spans="1:7" x14ac:dyDescent="0.25">
      <c r="A55" s="13"/>
      <c r="B55" s="32"/>
      <c r="C55" s="14" t="s">
        <v>112</v>
      </c>
      <c r="D55" s="13" t="s">
        <v>59</v>
      </c>
      <c r="E55" s="10"/>
      <c r="F55" s="10">
        <v>375</v>
      </c>
      <c r="G55" s="57">
        <v>375</v>
      </c>
    </row>
    <row r="56" spans="1:7" x14ac:dyDescent="0.25">
      <c r="A56" s="13"/>
      <c r="B56" s="32"/>
      <c r="C56" s="14" t="s">
        <v>92</v>
      </c>
      <c r="D56" s="91" t="s">
        <v>70</v>
      </c>
      <c r="E56" s="10"/>
      <c r="F56" s="10">
        <v>33</v>
      </c>
      <c r="G56" s="57">
        <v>33</v>
      </c>
    </row>
    <row r="57" spans="1:7" ht="25.5" x14ac:dyDescent="0.25">
      <c r="A57" s="15">
        <v>4</v>
      </c>
      <c r="B57" s="16"/>
      <c r="C57" s="16"/>
      <c r="D57" s="30" t="s">
        <v>21</v>
      </c>
      <c r="E57" s="10">
        <v>3520</v>
      </c>
      <c r="F57" s="10">
        <v>14570</v>
      </c>
      <c r="G57" s="57">
        <f t="shared" si="2"/>
        <v>11050</v>
      </c>
    </row>
    <row r="58" spans="1:7" ht="25.5" x14ac:dyDescent="0.25">
      <c r="A58" s="17"/>
      <c r="B58" s="17">
        <v>42</v>
      </c>
      <c r="C58" s="17"/>
      <c r="D58" s="31" t="s">
        <v>79</v>
      </c>
      <c r="E58" s="10">
        <v>3520</v>
      </c>
      <c r="F58" s="10">
        <v>14570</v>
      </c>
      <c r="G58" s="57">
        <f t="shared" si="2"/>
        <v>11050</v>
      </c>
    </row>
    <row r="59" spans="1:7" x14ac:dyDescent="0.25">
      <c r="A59" s="17"/>
      <c r="B59" s="17"/>
      <c r="C59" s="17" t="s">
        <v>58</v>
      </c>
      <c r="D59" s="31" t="s">
        <v>59</v>
      </c>
      <c r="E59" s="10">
        <v>1030</v>
      </c>
      <c r="F59" s="10">
        <v>925</v>
      </c>
      <c r="G59" s="57">
        <f t="shared" si="2"/>
        <v>-105</v>
      </c>
    </row>
    <row r="60" spans="1:7" x14ac:dyDescent="0.25">
      <c r="A60" s="17"/>
      <c r="B60" s="17"/>
      <c r="C60" s="17" t="s">
        <v>60</v>
      </c>
      <c r="D60" s="31" t="s">
        <v>61</v>
      </c>
      <c r="E60" s="10"/>
      <c r="F60" s="10">
        <v>2000</v>
      </c>
      <c r="G60" s="57">
        <v>2000</v>
      </c>
    </row>
    <row r="61" spans="1:7" x14ac:dyDescent="0.25">
      <c r="A61" s="17"/>
      <c r="B61" s="17"/>
      <c r="C61" s="17" t="s">
        <v>67</v>
      </c>
      <c r="D61" s="31" t="s">
        <v>68</v>
      </c>
      <c r="E61" s="10">
        <v>360</v>
      </c>
      <c r="F61" s="10">
        <v>0</v>
      </c>
      <c r="G61" s="57">
        <f t="shared" si="2"/>
        <v>-360</v>
      </c>
    </row>
    <row r="62" spans="1:7" x14ac:dyDescent="0.25">
      <c r="A62" s="17"/>
      <c r="B62" s="17"/>
      <c r="C62" s="17" t="s">
        <v>62</v>
      </c>
      <c r="D62" s="31" t="s">
        <v>64</v>
      </c>
      <c r="E62" s="10">
        <v>400</v>
      </c>
      <c r="F62" s="10">
        <v>600</v>
      </c>
      <c r="G62" s="57">
        <f t="shared" si="2"/>
        <v>200</v>
      </c>
    </row>
    <row r="63" spans="1:7" x14ac:dyDescent="0.25">
      <c r="A63" s="17"/>
      <c r="B63" s="17"/>
      <c r="C63" s="17" t="s">
        <v>109</v>
      </c>
      <c r="D63" s="31" t="s">
        <v>111</v>
      </c>
      <c r="E63" s="10"/>
      <c r="F63" s="10">
        <v>2035</v>
      </c>
      <c r="G63" s="57">
        <v>2035</v>
      </c>
    </row>
    <row r="64" spans="1:7" x14ac:dyDescent="0.25">
      <c r="A64" s="17"/>
      <c r="B64" s="17"/>
      <c r="C64" s="17" t="s">
        <v>72</v>
      </c>
      <c r="D64" s="31" t="s">
        <v>73</v>
      </c>
      <c r="E64" s="10">
        <v>400</v>
      </c>
      <c r="F64" s="10">
        <v>400</v>
      </c>
      <c r="G64" s="57">
        <f t="shared" si="2"/>
        <v>0</v>
      </c>
    </row>
    <row r="65" spans="1:7" x14ac:dyDescent="0.25">
      <c r="A65" s="17"/>
      <c r="B65" s="17"/>
      <c r="C65" s="14" t="s">
        <v>75</v>
      </c>
      <c r="D65" s="14" t="s">
        <v>76</v>
      </c>
      <c r="E65" s="10">
        <v>1330</v>
      </c>
      <c r="F65" s="10">
        <v>8610</v>
      </c>
      <c r="G65" s="57">
        <f t="shared" si="2"/>
        <v>7280</v>
      </c>
    </row>
    <row r="66" spans="1:7" x14ac:dyDescent="0.25">
      <c r="A66" s="59"/>
      <c r="B66" s="59"/>
      <c r="C66" s="60"/>
      <c r="D66" s="60"/>
      <c r="E66" s="63">
        <v>947220.31</v>
      </c>
      <c r="F66" s="64">
        <v>1058770</v>
      </c>
      <c r="G66" s="57">
        <f t="shared" si="2"/>
        <v>111549.68999999994</v>
      </c>
    </row>
    <row r="68" spans="1:7" ht="15" customHeight="1" x14ac:dyDescent="0.25">
      <c r="B68" t="s">
        <v>134</v>
      </c>
    </row>
    <row r="69" spans="1:7" x14ac:dyDescent="0.25">
      <c r="B69" t="s">
        <v>149</v>
      </c>
    </row>
    <row r="70" spans="1:7" ht="15" customHeight="1" x14ac:dyDescent="0.25">
      <c r="B70" t="s">
        <v>135</v>
      </c>
    </row>
    <row r="71" spans="1:7" x14ac:dyDescent="0.25">
      <c r="B71" t="s">
        <v>136</v>
      </c>
    </row>
    <row r="72" spans="1:7" x14ac:dyDescent="0.25">
      <c r="B72" t="s">
        <v>137</v>
      </c>
    </row>
    <row r="73" spans="1:7" x14ac:dyDescent="0.25">
      <c r="B73" t="s">
        <v>138</v>
      </c>
    </row>
    <row r="74" spans="1:7" x14ac:dyDescent="0.25">
      <c r="B74" t="s">
        <v>139</v>
      </c>
    </row>
    <row r="76" spans="1:7" x14ac:dyDescent="0.25">
      <c r="B76" t="s">
        <v>140</v>
      </c>
    </row>
    <row r="77" spans="1:7" x14ac:dyDescent="0.25">
      <c r="B77" t="s">
        <v>141</v>
      </c>
    </row>
    <row r="78" spans="1:7" x14ac:dyDescent="0.25">
      <c r="B78" t="s">
        <v>142</v>
      </c>
    </row>
    <row r="79" spans="1:7" x14ac:dyDescent="0.25">
      <c r="B79" t="s">
        <v>143</v>
      </c>
    </row>
    <row r="81" spans="2:10" x14ac:dyDescent="0.25">
      <c r="B81" t="s">
        <v>144</v>
      </c>
    </row>
    <row r="82" spans="2:10" x14ac:dyDescent="0.25">
      <c r="B82" t="s">
        <v>145</v>
      </c>
    </row>
    <row r="83" spans="2:10" x14ac:dyDescent="0.25">
      <c r="B83" t="s">
        <v>146</v>
      </c>
    </row>
    <row r="85" spans="2:10" x14ac:dyDescent="0.25">
      <c r="B85" t="s">
        <v>147</v>
      </c>
    </row>
    <row r="86" spans="2:10" x14ac:dyDescent="0.25">
      <c r="B86" t="s">
        <v>150</v>
      </c>
    </row>
    <row r="87" spans="2:10" x14ac:dyDescent="0.25">
      <c r="B87" t="s">
        <v>148</v>
      </c>
    </row>
    <row r="90" spans="2:10" x14ac:dyDescent="0.25">
      <c r="C90" t="s">
        <v>153</v>
      </c>
    </row>
    <row r="92" spans="2:10" x14ac:dyDescent="0.25">
      <c r="C92" t="s">
        <v>102</v>
      </c>
    </row>
    <row r="93" spans="2:10" x14ac:dyDescent="0.25">
      <c r="C93" t="s">
        <v>104</v>
      </c>
      <c r="G93" t="s">
        <v>151</v>
      </c>
    </row>
    <row r="95" spans="2:10" x14ac:dyDescent="0.25">
      <c r="C95" s="107"/>
      <c r="D95" s="107"/>
      <c r="E95" s="107"/>
      <c r="F95" s="107"/>
      <c r="G95" s="107"/>
      <c r="H95" s="107"/>
      <c r="I95" s="107"/>
      <c r="J95" s="107"/>
    </row>
    <row r="97" spans="3:10" x14ac:dyDescent="0.25">
      <c r="C97" s="107"/>
      <c r="D97" s="107"/>
      <c r="E97" s="107"/>
      <c r="F97" s="107"/>
      <c r="G97" s="107"/>
      <c r="H97" s="107"/>
      <c r="I97" s="107"/>
      <c r="J97" s="107"/>
    </row>
  </sheetData>
  <mergeCells count="7">
    <mergeCell ref="C97:J97"/>
    <mergeCell ref="C95:J95"/>
    <mergeCell ref="A32:G32"/>
    <mergeCell ref="A1:H1"/>
    <mergeCell ref="A7:G7"/>
    <mergeCell ref="A3:G3"/>
    <mergeCell ref="A5:G5"/>
  </mergeCells>
  <pageMargins left="0.7" right="0.7" top="0.75" bottom="0.75" header="0.3" footer="0.3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sqref="A1:H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8" ht="42" customHeight="1" x14ac:dyDescent="0.25">
      <c r="A1" s="109" t="s">
        <v>155</v>
      </c>
      <c r="B1" s="109"/>
      <c r="C1" s="109"/>
      <c r="D1" s="109"/>
      <c r="E1" s="109"/>
      <c r="F1" s="109"/>
      <c r="G1" s="109"/>
      <c r="H1" s="109"/>
    </row>
    <row r="2" spans="1:8" ht="18" customHeight="1" x14ac:dyDescent="0.25">
      <c r="A2" s="5"/>
      <c r="B2" s="5"/>
      <c r="C2" s="5"/>
      <c r="D2" s="5"/>
      <c r="E2" s="5"/>
      <c r="F2" s="5"/>
      <c r="G2" s="5"/>
    </row>
    <row r="3" spans="1:8" ht="15.75" x14ac:dyDescent="0.25">
      <c r="A3" s="109" t="s">
        <v>30</v>
      </c>
      <c r="B3" s="109"/>
      <c r="C3" s="109"/>
      <c r="D3" s="109"/>
      <c r="E3" s="109"/>
      <c r="F3" s="126"/>
      <c r="G3" s="126"/>
    </row>
    <row r="4" spans="1:8" ht="18" x14ac:dyDescent="0.25">
      <c r="A4" s="5"/>
      <c r="B4" s="5"/>
      <c r="C4" s="5"/>
      <c r="D4" s="5"/>
      <c r="E4" s="5"/>
      <c r="F4" s="6"/>
      <c r="G4" s="6"/>
    </row>
    <row r="5" spans="1:8" ht="18" customHeight="1" x14ac:dyDescent="0.25">
      <c r="A5" s="109" t="s">
        <v>27</v>
      </c>
      <c r="B5" s="110"/>
      <c r="C5" s="110"/>
      <c r="D5" s="110"/>
      <c r="E5" s="110"/>
      <c r="F5" s="110"/>
      <c r="G5" s="110"/>
    </row>
    <row r="6" spans="1:8" ht="18" x14ac:dyDescent="0.25">
      <c r="A6" s="5"/>
      <c r="B6" s="5"/>
      <c r="C6" s="5"/>
      <c r="D6" s="5"/>
      <c r="E6" s="5"/>
      <c r="F6" s="6"/>
      <c r="G6" s="6"/>
    </row>
    <row r="7" spans="1:8" ht="25.5" x14ac:dyDescent="0.25">
      <c r="A7" s="25" t="s">
        <v>12</v>
      </c>
      <c r="B7" s="24" t="s">
        <v>13</v>
      </c>
      <c r="C7" s="24" t="s">
        <v>14</v>
      </c>
      <c r="D7" s="24" t="s">
        <v>54</v>
      </c>
      <c r="E7" s="25" t="s">
        <v>47</v>
      </c>
      <c r="F7" s="25" t="s">
        <v>48</v>
      </c>
      <c r="G7" s="25" t="s">
        <v>49</v>
      </c>
    </row>
    <row r="8" spans="1:8" ht="25.5" x14ac:dyDescent="0.25">
      <c r="A8" s="12">
        <v>8</v>
      </c>
      <c r="B8" s="12"/>
      <c r="C8" s="12"/>
      <c r="D8" s="12" t="s">
        <v>28</v>
      </c>
      <c r="E8" s="10"/>
      <c r="F8" s="10"/>
      <c r="G8" s="10"/>
    </row>
    <row r="9" spans="1:8" x14ac:dyDescent="0.25">
      <c r="A9" s="12"/>
      <c r="B9" s="17">
        <v>84</v>
      </c>
      <c r="C9" s="17"/>
      <c r="D9" s="17" t="s">
        <v>34</v>
      </c>
      <c r="E9" s="10"/>
      <c r="F9" s="10"/>
      <c r="G9" s="10"/>
    </row>
    <row r="10" spans="1:8" ht="25.5" x14ac:dyDescent="0.25">
      <c r="A10" s="13"/>
      <c r="B10" s="13"/>
      <c r="C10" s="14">
        <v>81</v>
      </c>
      <c r="D10" s="19" t="s">
        <v>35</v>
      </c>
      <c r="E10" s="10"/>
      <c r="F10" s="10"/>
      <c r="G10" s="10"/>
    </row>
    <row r="11" spans="1:8" ht="25.5" x14ac:dyDescent="0.25">
      <c r="A11" s="15">
        <v>5</v>
      </c>
      <c r="B11" s="16"/>
      <c r="C11" s="16"/>
      <c r="D11" s="30" t="s">
        <v>29</v>
      </c>
      <c r="E11" s="10"/>
      <c r="F11" s="10"/>
      <c r="G11" s="10"/>
    </row>
    <row r="12" spans="1:8" ht="25.5" x14ac:dyDescent="0.25">
      <c r="A12" s="17"/>
      <c r="B12" s="17">
        <v>54</v>
      </c>
      <c r="C12" s="17"/>
      <c r="D12" s="31" t="s">
        <v>36</v>
      </c>
      <c r="E12" s="10"/>
      <c r="F12" s="10"/>
      <c r="G12" s="11"/>
    </row>
    <row r="13" spans="1:8" x14ac:dyDescent="0.25">
      <c r="A13" s="17"/>
      <c r="B13" s="17"/>
      <c r="C13" s="14">
        <v>11</v>
      </c>
      <c r="D13" s="14" t="s">
        <v>16</v>
      </c>
      <c r="E13" s="10"/>
      <c r="F13" s="10"/>
      <c r="G13" s="11"/>
    </row>
    <row r="14" spans="1:8" x14ac:dyDescent="0.25">
      <c r="A14" s="17"/>
      <c r="B14" s="17"/>
      <c r="C14" s="14">
        <v>31</v>
      </c>
      <c r="D14" s="14" t="s">
        <v>37</v>
      </c>
      <c r="E14" s="10"/>
      <c r="F14" s="10"/>
      <c r="G14" s="11"/>
    </row>
    <row r="16" spans="1:8" x14ac:dyDescent="0.25">
      <c r="A16" t="s">
        <v>153</v>
      </c>
    </row>
    <row r="18" spans="1:6" x14ac:dyDescent="0.25">
      <c r="A18" t="s">
        <v>102</v>
      </c>
    </row>
    <row r="19" spans="1:6" x14ac:dyDescent="0.25">
      <c r="A19" t="s">
        <v>104</v>
      </c>
      <c r="E19" t="s">
        <v>105</v>
      </c>
      <c r="F19" t="s">
        <v>106</v>
      </c>
    </row>
  </sheetData>
  <mergeCells count="3">
    <mergeCell ref="A3:G3"/>
    <mergeCell ref="A5:G5"/>
    <mergeCell ref="A1:H1"/>
  </mergeCells>
  <pageMargins left="0.7" right="0.7" top="0.75" bottom="0.75" header="0.3" footer="0.3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"/>
  <sheetViews>
    <sheetView tabSelected="1" workbookViewId="0">
      <selection sqref="A1:H1"/>
    </sheetView>
  </sheetViews>
  <sheetFormatPr defaultRowHeight="15" x14ac:dyDescent="0.25"/>
  <cols>
    <col min="1" max="1" width="8.140625" bestFit="1" customWidth="1"/>
    <col min="2" max="2" width="8.42578125" bestFit="1" customWidth="1"/>
    <col min="3" max="3" width="8.7109375" customWidth="1"/>
    <col min="4" max="4" width="30" customWidth="1"/>
    <col min="5" max="7" width="25.28515625" customWidth="1"/>
  </cols>
  <sheetData>
    <row r="1" spans="1:8" ht="44.25" customHeight="1" x14ac:dyDescent="0.25">
      <c r="A1" s="109" t="s">
        <v>154</v>
      </c>
      <c r="B1" s="109"/>
      <c r="C1" s="109"/>
      <c r="D1" s="109"/>
      <c r="E1" s="109"/>
      <c r="F1" s="109"/>
      <c r="G1" s="109"/>
      <c r="H1" s="109"/>
    </row>
    <row r="2" spans="1:8" ht="18" x14ac:dyDescent="0.25">
      <c r="A2" s="5"/>
      <c r="B2" s="5"/>
      <c r="C2" s="5"/>
      <c r="D2" s="5"/>
      <c r="E2" s="5"/>
      <c r="F2" s="87" t="s">
        <v>119</v>
      </c>
      <c r="G2" s="6"/>
    </row>
    <row r="3" spans="1:8" ht="18" customHeight="1" x14ac:dyDescent="0.25">
      <c r="A3" s="109" t="s">
        <v>120</v>
      </c>
      <c r="B3" s="110"/>
      <c r="C3" s="110"/>
      <c r="D3" s="110"/>
      <c r="E3" s="110"/>
      <c r="F3" s="110"/>
      <c r="G3" s="110"/>
    </row>
    <row r="4" spans="1:8" ht="18" x14ac:dyDescent="0.25">
      <c r="A4" s="5"/>
      <c r="B4" s="5"/>
      <c r="C4" s="5"/>
      <c r="D4" s="5"/>
      <c r="E4" s="5"/>
      <c r="F4" s="6"/>
      <c r="G4" s="6"/>
    </row>
    <row r="5" spans="1:8" ht="38.25" x14ac:dyDescent="0.25">
      <c r="A5" s="149" t="s">
        <v>31</v>
      </c>
      <c r="B5" s="150"/>
      <c r="C5" s="151"/>
      <c r="D5" s="24" t="s">
        <v>32</v>
      </c>
      <c r="E5" s="25" t="s">
        <v>47</v>
      </c>
      <c r="F5" s="25" t="s">
        <v>114</v>
      </c>
      <c r="G5" s="25" t="s">
        <v>108</v>
      </c>
    </row>
    <row r="6" spans="1:8" ht="25.5" x14ac:dyDescent="0.25">
      <c r="A6" s="137" t="s">
        <v>86</v>
      </c>
      <c r="B6" s="138"/>
      <c r="C6" s="139"/>
      <c r="D6" s="34" t="s">
        <v>87</v>
      </c>
      <c r="E6" s="68">
        <v>947220.31</v>
      </c>
      <c r="F6" s="68">
        <v>1058770</v>
      </c>
      <c r="G6" s="68">
        <f>F6-E6</f>
        <v>111549.68999999994</v>
      </c>
    </row>
    <row r="7" spans="1:8" ht="38.25" x14ac:dyDescent="0.25">
      <c r="A7" s="137">
        <v>1000</v>
      </c>
      <c r="B7" s="138"/>
      <c r="C7" s="139"/>
      <c r="D7" s="52" t="s">
        <v>88</v>
      </c>
      <c r="E7" s="68">
        <v>28310.31</v>
      </c>
      <c r="F7" s="68">
        <v>28650</v>
      </c>
      <c r="G7" s="68">
        <f t="shared" ref="G7:G78" si="0">F7-E7</f>
        <v>339.68999999999869</v>
      </c>
    </row>
    <row r="8" spans="1:8" ht="25.5" x14ac:dyDescent="0.25">
      <c r="A8" s="137" t="s">
        <v>80</v>
      </c>
      <c r="B8" s="138"/>
      <c r="C8" s="139"/>
      <c r="D8" s="52" t="s">
        <v>82</v>
      </c>
      <c r="E8" s="68">
        <v>28310.31</v>
      </c>
      <c r="F8" s="68">
        <v>28650</v>
      </c>
      <c r="G8" s="68">
        <f t="shared" si="0"/>
        <v>339.68999999999869</v>
      </c>
    </row>
    <row r="9" spans="1:8" x14ac:dyDescent="0.25">
      <c r="A9" s="50" t="s">
        <v>67</v>
      </c>
      <c r="B9" s="51"/>
      <c r="C9" s="52"/>
      <c r="D9" s="52" t="s">
        <v>68</v>
      </c>
      <c r="E9" s="68">
        <v>28310.31</v>
      </c>
      <c r="F9" s="68">
        <v>28650</v>
      </c>
      <c r="G9" s="68">
        <f t="shared" si="0"/>
        <v>339.68999999999869</v>
      </c>
    </row>
    <row r="10" spans="1:8" x14ac:dyDescent="0.25">
      <c r="A10" s="53">
        <v>3</v>
      </c>
      <c r="B10" s="51"/>
      <c r="C10" s="52"/>
      <c r="D10" s="55" t="s">
        <v>19</v>
      </c>
      <c r="E10" s="57">
        <v>27950.31</v>
      </c>
      <c r="F10" s="57">
        <v>28650</v>
      </c>
      <c r="G10" s="68">
        <f t="shared" si="0"/>
        <v>699.68999999999869</v>
      </c>
    </row>
    <row r="11" spans="1:8" x14ac:dyDescent="0.25">
      <c r="A11" s="53">
        <v>32</v>
      </c>
      <c r="B11" s="51"/>
      <c r="C11" s="52"/>
      <c r="D11" s="55" t="s">
        <v>33</v>
      </c>
      <c r="E11" s="57">
        <v>27580.31</v>
      </c>
      <c r="F11" s="57">
        <v>28407</v>
      </c>
      <c r="G11" s="68">
        <f t="shared" si="0"/>
        <v>826.68999999999869</v>
      </c>
    </row>
    <row r="12" spans="1:8" x14ac:dyDescent="0.25">
      <c r="A12" s="53">
        <v>34</v>
      </c>
      <c r="B12" s="51"/>
      <c r="C12" s="52"/>
      <c r="D12" s="55" t="s">
        <v>77</v>
      </c>
      <c r="E12" s="10">
        <v>370</v>
      </c>
      <c r="F12" s="10">
        <v>243</v>
      </c>
      <c r="G12" s="68">
        <f t="shared" si="0"/>
        <v>-127</v>
      </c>
    </row>
    <row r="13" spans="1:8" ht="25.5" x14ac:dyDescent="0.25">
      <c r="A13" s="53">
        <v>4</v>
      </c>
      <c r="B13" s="51"/>
      <c r="C13" s="52"/>
      <c r="D13" s="55" t="s">
        <v>21</v>
      </c>
      <c r="E13" s="10">
        <v>360</v>
      </c>
      <c r="F13" s="10">
        <v>0</v>
      </c>
      <c r="G13" s="68">
        <f t="shared" si="0"/>
        <v>-360</v>
      </c>
    </row>
    <row r="14" spans="1:8" ht="25.5" x14ac:dyDescent="0.25">
      <c r="A14" s="53">
        <v>42</v>
      </c>
      <c r="B14" s="51"/>
      <c r="C14" s="52"/>
      <c r="D14" s="55" t="s">
        <v>79</v>
      </c>
      <c r="E14" s="10">
        <v>360</v>
      </c>
      <c r="F14" s="10">
        <v>0</v>
      </c>
      <c r="G14" s="68">
        <f t="shared" si="0"/>
        <v>-360</v>
      </c>
    </row>
    <row r="15" spans="1:8" x14ac:dyDescent="0.25">
      <c r="A15" s="76"/>
      <c r="B15" s="74"/>
      <c r="C15" s="75"/>
      <c r="D15" s="77"/>
      <c r="E15" s="10"/>
      <c r="F15" s="10"/>
      <c r="G15" s="68">
        <f t="shared" si="0"/>
        <v>0</v>
      </c>
    </row>
    <row r="16" spans="1:8" ht="54.75" customHeight="1" x14ac:dyDescent="0.25">
      <c r="A16" s="71">
        <v>1003</v>
      </c>
      <c r="B16" s="72"/>
      <c r="C16" s="73"/>
      <c r="D16" s="75" t="s">
        <v>89</v>
      </c>
      <c r="E16" s="67">
        <v>918910</v>
      </c>
      <c r="F16" s="67">
        <v>1030120</v>
      </c>
      <c r="G16" s="68">
        <f t="shared" si="0"/>
        <v>111210</v>
      </c>
    </row>
    <row r="17" spans="1:7" ht="39.75" customHeight="1" x14ac:dyDescent="0.25">
      <c r="A17" s="137" t="s">
        <v>80</v>
      </c>
      <c r="B17" s="138"/>
      <c r="C17" s="139"/>
      <c r="D17" s="34" t="s">
        <v>81</v>
      </c>
      <c r="E17" s="67">
        <v>742</v>
      </c>
      <c r="F17" s="67">
        <v>866</v>
      </c>
      <c r="G17" s="68">
        <f t="shared" si="0"/>
        <v>124</v>
      </c>
    </row>
    <row r="18" spans="1:7" ht="14.25" customHeight="1" x14ac:dyDescent="0.25">
      <c r="A18" s="143" t="s">
        <v>69</v>
      </c>
      <c r="B18" s="144"/>
      <c r="C18" s="145"/>
      <c r="D18" s="66" t="s">
        <v>84</v>
      </c>
      <c r="E18" s="67">
        <v>742</v>
      </c>
      <c r="F18" s="67">
        <v>866</v>
      </c>
      <c r="G18" s="68">
        <f t="shared" si="0"/>
        <v>124</v>
      </c>
    </row>
    <row r="19" spans="1:7" ht="14.25" customHeight="1" x14ac:dyDescent="0.25">
      <c r="A19" s="134">
        <v>3</v>
      </c>
      <c r="B19" s="135"/>
      <c r="C19" s="136"/>
      <c r="D19" s="33" t="s">
        <v>19</v>
      </c>
      <c r="E19" s="10">
        <v>742</v>
      </c>
      <c r="F19" s="10">
        <v>866</v>
      </c>
      <c r="G19" s="68">
        <f t="shared" si="0"/>
        <v>124</v>
      </c>
    </row>
    <row r="20" spans="1:7" ht="14.25" customHeight="1" x14ac:dyDescent="0.25">
      <c r="A20" s="131">
        <v>31</v>
      </c>
      <c r="B20" s="132"/>
      <c r="C20" s="133"/>
      <c r="D20" s="33" t="s">
        <v>20</v>
      </c>
      <c r="E20" s="10">
        <v>277</v>
      </c>
      <c r="F20" s="10">
        <v>277</v>
      </c>
      <c r="G20" s="68">
        <f t="shared" si="0"/>
        <v>0</v>
      </c>
    </row>
    <row r="21" spans="1:7" ht="24.6" customHeight="1" x14ac:dyDescent="0.25">
      <c r="A21" s="131">
        <v>32</v>
      </c>
      <c r="B21" s="132"/>
      <c r="C21" s="133"/>
      <c r="D21" s="33" t="s">
        <v>33</v>
      </c>
      <c r="E21" s="10">
        <v>465</v>
      </c>
      <c r="F21" s="10">
        <v>589</v>
      </c>
      <c r="G21" s="68">
        <f t="shared" si="0"/>
        <v>124</v>
      </c>
    </row>
    <row r="22" spans="1:7" ht="39" customHeight="1" x14ac:dyDescent="0.25">
      <c r="A22" s="137" t="s">
        <v>90</v>
      </c>
      <c r="B22" s="138"/>
      <c r="C22" s="139"/>
      <c r="D22" s="86" t="s">
        <v>91</v>
      </c>
      <c r="E22" s="67">
        <v>465</v>
      </c>
      <c r="F22" s="67">
        <v>660</v>
      </c>
      <c r="G22" s="68">
        <f t="shared" si="0"/>
        <v>195</v>
      </c>
    </row>
    <row r="23" spans="1:7" ht="18" customHeight="1" x14ac:dyDescent="0.25">
      <c r="A23" s="81" t="s">
        <v>92</v>
      </c>
      <c r="B23" s="82"/>
      <c r="C23" s="83"/>
      <c r="D23" s="85" t="s">
        <v>84</v>
      </c>
      <c r="E23" s="67">
        <v>465</v>
      </c>
      <c r="F23" s="67">
        <v>660</v>
      </c>
      <c r="G23" s="68">
        <f t="shared" si="0"/>
        <v>195</v>
      </c>
    </row>
    <row r="24" spans="1:7" ht="15" customHeight="1" x14ac:dyDescent="0.25">
      <c r="A24" s="78"/>
      <c r="B24" s="79">
        <v>3</v>
      </c>
      <c r="C24" s="80"/>
      <c r="D24" s="80" t="s">
        <v>94</v>
      </c>
      <c r="E24" s="10">
        <v>465</v>
      </c>
      <c r="F24" s="10">
        <v>660</v>
      </c>
      <c r="G24" s="68">
        <f t="shared" si="0"/>
        <v>195</v>
      </c>
    </row>
    <row r="25" spans="1:7" ht="14.25" customHeight="1" x14ac:dyDescent="0.25">
      <c r="A25" s="78" t="s">
        <v>93</v>
      </c>
      <c r="B25" s="79">
        <v>32</v>
      </c>
      <c r="C25" s="80"/>
      <c r="D25" s="80" t="s">
        <v>33</v>
      </c>
      <c r="E25" s="10">
        <v>465</v>
      </c>
      <c r="F25" s="10">
        <v>660</v>
      </c>
      <c r="G25" s="68">
        <f t="shared" si="0"/>
        <v>195</v>
      </c>
    </row>
    <row r="26" spans="1:7" ht="15.75" customHeight="1" x14ac:dyDescent="0.25">
      <c r="A26" s="95"/>
      <c r="B26" s="96"/>
      <c r="C26" s="97"/>
      <c r="D26" s="84"/>
      <c r="E26" s="10"/>
      <c r="F26" s="10"/>
      <c r="G26" s="68">
        <f t="shared" si="0"/>
        <v>0</v>
      </c>
    </row>
    <row r="27" spans="1:7" ht="36" customHeight="1" x14ac:dyDescent="0.25">
      <c r="A27" s="137" t="s">
        <v>121</v>
      </c>
      <c r="B27" s="138"/>
      <c r="C27" s="139"/>
      <c r="D27" s="97" t="s">
        <v>122</v>
      </c>
      <c r="E27" s="67">
        <v>1643</v>
      </c>
      <c r="F27" s="67">
        <v>33879</v>
      </c>
      <c r="G27" s="68">
        <f t="shared" si="0"/>
        <v>32236</v>
      </c>
    </row>
    <row r="28" spans="1:7" ht="15" customHeight="1" x14ac:dyDescent="0.25">
      <c r="A28" s="95" t="s">
        <v>92</v>
      </c>
      <c r="B28" s="93"/>
      <c r="C28" s="97"/>
      <c r="D28" s="97" t="s">
        <v>84</v>
      </c>
      <c r="E28" s="67">
        <v>1643</v>
      </c>
      <c r="F28" s="67">
        <v>33879</v>
      </c>
      <c r="G28" s="68">
        <f t="shared" si="0"/>
        <v>32236</v>
      </c>
    </row>
    <row r="29" spans="1:7" ht="15" customHeight="1" x14ac:dyDescent="0.25">
      <c r="A29" s="95"/>
      <c r="B29" s="93">
        <v>3</v>
      </c>
      <c r="C29" s="97"/>
      <c r="D29" s="94" t="s">
        <v>19</v>
      </c>
      <c r="E29" s="67">
        <v>1643</v>
      </c>
      <c r="F29" s="67">
        <v>33879</v>
      </c>
      <c r="G29" s="68">
        <f t="shared" si="0"/>
        <v>32236</v>
      </c>
    </row>
    <row r="30" spans="1:7" ht="15" customHeight="1" x14ac:dyDescent="0.25">
      <c r="A30" s="95"/>
      <c r="B30" s="93">
        <v>32</v>
      </c>
      <c r="C30" s="97"/>
      <c r="D30" s="97"/>
      <c r="E30" s="10">
        <v>1643</v>
      </c>
      <c r="F30" s="10">
        <v>33446</v>
      </c>
      <c r="G30" s="68">
        <f t="shared" si="0"/>
        <v>31803</v>
      </c>
    </row>
    <row r="31" spans="1:7" ht="15" customHeight="1" x14ac:dyDescent="0.25">
      <c r="A31" s="95"/>
      <c r="B31" s="93">
        <v>34</v>
      </c>
      <c r="C31" s="97"/>
      <c r="D31" s="97"/>
      <c r="E31" s="10"/>
      <c r="F31" s="10">
        <v>400</v>
      </c>
      <c r="G31" s="68">
        <f t="shared" si="0"/>
        <v>400</v>
      </c>
    </row>
    <row r="32" spans="1:7" ht="15" customHeight="1" x14ac:dyDescent="0.25">
      <c r="A32" s="95"/>
      <c r="B32" s="93">
        <v>38</v>
      </c>
      <c r="C32" s="97"/>
      <c r="D32" s="97"/>
      <c r="E32" s="10"/>
      <c r="F32" s="10">
        <v>33</v>
      </c>
      <c r="G32" s="68">
        <f t="shared" si="0"/>
        <v>33</v>
      </c>
    </row>
    <row r="33" spans="1:7" ht="14.25" customHeight="1" x14ac:dyDescent="0.25">
      <c r="A33" s="92"/>
      <c r="B33" s="93"/>
      <c r="C33" s="94"/>
      <c r="D33" s="98"/>
      <c r="E33" s="10"/>
      <c r="F33" s="10"/>
      <c r="G33" s="68">
        <f t="shared" si="0"/>
        <v>0</v>
      </c>
    </row>
    <row r="34" spans="1:7" ht="24.75" customHeight="1" x14ac:dyDescent="0.25">
      <c r="A34" s="137" t="s">
        <v>123</v>
      </c>
      <c r="B34" s="138"/>
      <c r="C34" s="139"/>
      <c r="D34" s="98" t="s">
        <v>124</v>
      </c>
      <c r="E34" s="67">
        <v>5570</v>
      </c>
      <c r="F34" s="67">
        <v>6170</v>
      </c>
      <c r="G34" s="68">
        <f t="shared" si="0"/>
        <v>600</v>
      </c>
    </row>
    <row r="35" spans="1:7" ht="12.75" customHeight="1" x14ac:dyDescent="0.25">
      <c r="A35" s="95" t="s">
        <v>92</v>
      </c>
      <c r="B35" s="93"/>
      <c r="C35" s="94"/>
      <c r="D35" s="99" t="s">
        <v>84</v>
      </c>
      <c r="E35" s="67">
        <v>5570</v>
      </c>
      <c r="F35" s="67">
        <v>6170</v>
      </c>
      <c r="G35" s="68">
        <f t="shared" si="0"/>
        <v>600</v>
      </c>
    </row>
    <row r="36" spans="1:7" ht="12.75" customHeight="1" x14ac:dyDescent="0.25">
      <c r="A36" s="95"/>
      <c r="B36" s="93">
        <v>3</v>
      </c>
      <c r="C36" s="94"/>
      <c r="D36" s="94" t="s">
        <v>19</v>
      </c>
      <c r="E36" s="67">
        <v>5570</v>
      </c>
      <c r="F36" s="67">
        <v>6170</v>
      </c>
      <c r="G36" s="68">
        <f t="shared" si="0"/>
        <v>600</v>
      </c>
    </row>
    <row r="37" spans="1:7" ht="12.75" customHeight="1" x14ac:dyDescent="0.25">
      <c r="A37" s="92"/>
      <c r="B37" s="93">
        <v>37</v>
      </c>
      <c r="C37" s="94"/>
      <c r="D37" s="98"/>
      <c r="E37" s="10">
        <v>5570</v>
      </c>
      <c r="F37" s="10">
        <v>6170</v>
      </c>
      <c r="G37" s="68">
        <f t="shared" si="0"/>
        <v>600</v>
      </c>
    </row>
    <row r="38" spans="1:7" ht="12.75" customHeight="1" x14ac:dyDescent="0.25">
      <c r="A38" s="92"/>
      <c r="B38" s="93"/>
      <c r="C38" s="94"/>
      <c r="D38" s="98"/>
      <c r="E38" s="10"/>
      <c r="F38" s="10"/>
      <c r="G38" s="68">
        <f t="shared" si="0"/>
        <v>0</v>
      </c>
    </row>
    <row r="39" spans="1:7" ht="14.25" customHeight="1" x14ac:dyDescent="0.25">
      <c r="A39" s="146" t="s">
        <v>125</v>
      </c>
      <c r="B39" s="147"/>
      <c r="C39" s="148"/>
      <c r="D39" s="97" t="s">
        <v>126</v>
      </c>
      <c r="E39" s="67">
        <v>4613</v>
      </c>
      <c r="F39" s="67">
        <v>5740</v>
      </c>
      <c r="G39" s="68">
        <f t="shared" si="0"/>
        <v>1127</v>
      </c>
    </row>
    <row r="40" spans="1:7" ht="14.25" customHeight="1" x14ac:dyDescent="0.25">
      <c r="A40" s="103" t="s">
        <v>92</v>
      </c>
      <c r="B40" s="100"/>
      <c r="C40" s="102"/>
      <c r="D40" s="97" t="s">
        <v>84</v>
      </c>
      <c r="E40" s="67">
        <v>4613</v>
      </c>
      <c r="F40" s="67">
        <v>5740</v>
      </c>
      <c r="G40" s="68">
        <f t="shared" si="0"/>
        <v>1127</v>
      </c>
    </row>
    <row r="41" spans="1:7" ht="14.25" customHeight="1" x14ac:dyDescent="0.25">
      <c r="A41" s="103"/>
      <c r="B41" s="100">
        <v>3</v>
      </c>
      <c r="C41" s="102"/>
      <c r="D41" s="94" t="s">
        <v>19</v>
      </c>
      <c r="E41" s="67">
        <v>4613</v>
      </c>
      <c r="F41" s="67">
        <v>5740</v>
      </c>
      <c r="G41" s="68">
        <f t="shared" si="0"/>
        <v>1127</v>
      </c>
    </row>
    <row r="42" spans="1:7" ht="14.25" customHeight="1" x14ac:dyDescent="0.25">
      <c r="A42" s="101"/>
      <c r="B42" s="100">
        <v>31</v>
      </c>
      <c r="C42" s="102"/>
      <c r="D42" s="94"/>
      <c r="E42" s="10">
        <v>4613</v>
      </c>
      <c r="F42" s="10">
        <v>5740</v>
      </c>
      <c r="G42" s="68">
        <f t="shared" si="0"/>
        <v>1127</v>
      </c>
    </row>
    <row r="43" spans="1:7" ht="14.25" customHeight="1" x14ac:dyDescent="0.25">
      <c r="A43" s="101"/>
      <c r="B43" s="100"/>
      <c r="C43" s="102"/>
      <c r="D43" s="94"/>
      <c r="E43" s="10"/>
      <c r="F43" s="10"/>
      <c r="G43" s="68">
        <f t="shared" si="0"/>
        <v>0</v>
      </c>
    </row>
    <row r="44" spans="1:7" ht="14.25" customHeight="1" x14ac:dyDescent="0.25">
      <c r="A44" s="147" t="s">
        <v>127</v>
      </c>
      <c r="B44" s="147"/>
      <c r="C44" s="148"/>
      <c r="D44" s="97" t="s">
        <v>128</v>
      </c>
      <c r="E44" s="67">
        <v>2973</v>
      </c>
      <c r="F44" s="67">
        <v>1924</v>
      </c>
      <c r="G44" s="68">
        <f t="shared" si="0"/>
        <v>-1049</v>
      </c>
    </row>
    <row r="45" spans="1:7" ht="14.25" customHeight="1" x14ac:dyDescent="0.25">
      <c r="A45" s="103" t="s">
        <v>92</v>
      </c>
      <c r="B45" s="100"/>
      <c r="C45" s="102"/>
      <c r="D45" s="97" t="s">
        <v>84</v>
      </c>
      <c r="E45" s="67">
        <v>2973</v>
      </c>
      <c r="F45" s="67">
        <v>1924</v>
      </c>
      <c r="G45" s="68">
        <f t="shared" si="0"/>
        <v>-1049</v>
      </c>
    </row>
    <row r="46" spans="1:7" ht="14.25" customHeight="1" x14ac:dyDescent="0.25">
      <c r="A46" s="103"/>
      <c r="B46" s="100">
        <v>3</v>
      </c>
      <c r="C46" s="102"/>
      <c r="D46" s="94" t="s">
        <v>19</v>
      </c>
      <c r="E46" s="67">
        <v>2973</v>
      </c>
      <c r="F46" s="67">
        <v>1924</v>
      </c>
      <c r="G46" s="68">
        <f t="shared" si="0"/>
        <v>-1049</v>
      </c>
    </row>
    <row r="47" spans="1:7" ht="14.25" customHeight="1" x14ac:dyDescent="0.25">
      <c r="A47" s="101">
        <v>32</v>
      </c>
      <c r="B47" s="100"/>
      <c r="C47" s="102"/>
      <c r="D47" s="94"/>
      <c r="E47" s="10">
        <v>2973</v>
      </c>
      <c r="F47" s="10">
        <v>1924</v>
      </c>
      <c r="G47" s="68">
        <f t="shared" si="0"/>
        <v>-1049</v>
      </c>
    </row>
    <row r="48" spans="1:7" ht="14.25" customHeight="1" x14ac:dyDescent="0.25">
      <c r="A48" s="101"/>
      <c r="B48" s="100"/>
      <c r="C48" s="102"/>
      <c r="D48" s="94"/>
      <c r="E48" s="10"/>
      <c r="F48" s="10"/>
      <c r="G48" s="68">
        <f t="shared" si="0"/>
        <v>0</v>
      </c>
    </row>
    <row r="49" spans="1:7" ht="14.25" customHeight="1" x14ac:dyDescent="0.25">
      <c r="A49" s="146" t="s">
        <v>129</v>
      </c>
      <c r="B49" s="147"/>
      <c r="C49" s="148"/>
      <c r="D49" s="97" t="s">
        <v>130</v>
      </c>
      <c r="E49" s="67">
        <v>2284</v>
      </c>
      <c r="F49" s="67">
        <v>2930</v>
      </c>
      <c r="G49" s="68">
        <f t="shared" si="0"/>
        <v>646</v>
      </c>
    </row>
    <row r="50" spans="1:7" ht="14.25" customHeight="1" x14ac:dyDescent="0.25">
      <c r="A50" s="103" t="s">
        <v>69</v>
      </c>
      <c r="B50" s="104"/>
      <c r="C50" s="105"/>
      <c r="D50" s="97" t="s">
        <v>131</v>
      </c>
      <c r="E50" s="67">
        <v>2284</v>
      </c>
      <c r="F50" s="67">
        <v>2930</v>
      </c>
      <c r="G50" s="68">
        <f t="shared" si="0"/>
        <v>646</v>
      </c>
    </row>
    <row r="51" spans="1:7" ht="14.25" customHeight="1" x14ac:dyDescent="0.25">
      <c r="A51" s="103"/>
      <c r="B51" s="104">
        <v>3</v>
      </c>
      <c r="C51" s="105"/>
      <c r="D51" s="94" t="s">
        <v>19</v>
      </c>
      <c r="E51" s="67">
        <v>2284</v>
      </c>
      <c r="F51" s="67">
        <v>2930</v>
      </c>
      <c r="G51" s="68">
        <f t="shared" si="0"/>
        <v>646</v>
      </c>
    </row>
    <row r="52" spans="1:7" ht="14.25" customHeight="1" x14ac:dyDescent="0.25">
      <c r="A52" s="103"/>
      <c r="B52" s="104">
        <v>32</v>
      </c>
      <c r="C52" s="105"/>
      <c r="D52" s="97"/>
      <c r="E52" s="10">
        <v>2284</v>
      </c>
      <c r="F52" s="10">
        <v>2930</v>
      </c>
      <c r="G52" s="68">
        <f t="shared" si="0"/>
        <v>646</v>
      </c>
    </row>
    <row r="53" spans="1:7" ht="14.25" customHeight="1" x14ac:dyDescent="0.25">
      <c r="A53" s="103"/>
      <c r="B53" s="104"/>
      <c r="C53" s="105"/>
      <c r="D53" s="97"/>
      <c r="E53" s="10"/>
      <c r="F53" s="10"/>
      <c r="G53" s="68">
        <f t="shared" si="0"/>
        <v>0</v>
      </c>
    </row>
    <row r="54" spans="1:7" ht="14.25" customHeight="1" x14ac:dyDescent="0.25">
      <c r="A54" s="137" t="s">
        <v>132</v>
      </c>
      <c r="B54" s="138"/>
      <c r="C54" s="139"/>
      <c r="D54" s="97" t="s">
        <v>83</v>
      </c>
      <c r="E54" s="67">
        <v>900620</v>
      </c>
      <c r="F54" s="67">
        <v>977951</v>
      </c>
      <c r="G54" s="68">
        <f t="shared" si="0"/>
        <v>77331</v>
      </c>
    </row>
    <row r="55" spans="1:7" ht="14.25" customHeight="1" x14ac:dyDescent="0.25">
      <c r="A55" s="65" t="s">
        <v>58</v>
      </c>
      <c r="B55" s="96"/>
      <c r="C55" s="97"/>
      <c r="D55" s="52" t="s">
        <v>59</v>
      </c>
      <c r="E55" s="67">
        <v>846640</v>
      </c>
      <c r="F55" s="67">
        <v>932649</v>
      </c>
      <c r="G55" s="68">
        <f t="shared" si="0"/>
        <v>86009</v>
      </c>
    </row>
    <row r="56" spans="1:7" ht="14.25" customHeight="1" x14ac:dyDescent="0.25">
      <c r="A56" s="92">
        <v>3</v>
      </c>
      <c r="B56" s="96"/>
      <c r="C56" s="97"/>
      <c r="D56" s="55" t="s">
        <v>19</v>
      </c>
      <c r="E56" s="10">
        <v>845610</v>
      </c>
      <c r="F56" s="10">
        <v>931724</v>
      </c>
      <c r="G56" s="68">
        <f t="shared" si="0"/>
        <v>86114</v>
      </c>
    </row>
    <row r="57" spans="1:7" ht="14.25" customHeight="1" x14ac:dyDescent="0.25">
      <c r="A57" s="95"/>
      <c r="B57" s="93">
        <v>31</v>
      </c>
      <c r="C57" s="97"/>
      <c r="D57" s="55" t="s">
        <v>20</v>
      </c>
      <c r="E57" s="10">
        <v>802060</v>
      </c>
      <c r="F57" s="10">
        <v>838937</v>
      </c>
      <c r="G57" s="68">
        <f t="shared" si="0"/>
        <v>36877</v>
      </c>
    </row>
    <row r="58" spans="1:7" ht="14.25" customHeight="1" x14ac:dyDescent="0.25">
      <c r="A58" s="95"/>
      <c r="B58" s="93">
        <v>32</v>
      </c>
      <c r="C58" s="97"/>
      <c r="D58" s="55" t="s">
        <v>33</v>
      </c>
      <c r="E58" s="10">
        <v>35520</v>
      </c>
      <c r="F58" s="10">
        <v>84009</v>
      </c>
      <c r="G58" s="68">
        <f t="shared" si="0"/>
        <v>48489</v>
      </c>
    </row>
    <row r="59" spans="1:7" ht="14.25" customHeight="1" x14ac:dyDescent="0.25">
      <c r="A59" s="95"/>
      <c r="B59" s="93">
        <v>37</v>
      </c>
      <c r="C59" s="97"/>
      <c r="D59" s="55" t="s">
        <v>78</v>
      </c>
      <c r="E59" s="10">
        <v>8030</v>
      </c>
      <c r="F59" s="10">
        <v>8403</v>
      </c>
      <c r="G59" s="68">
        <f t="shared" si="0"/>
        <v>373</v>
      </c>
    </row>
    <row r="60" spans="1:7" ht="14.25" customHeight="1" x14ac:dyDescent="0.25">
      <c r="A60" s="95"/>
      <c r="B60" s="93">
        <v>38</v>
      </c>
      <c r="C60" s="97"/>
      <c r="D60" s="94" t="s">
        <v>113</v>
      </c>
      <c r="E60" s="10"/>
      <c r="F60" s="10">
        <v>375</v>
      </c>
      <c r="G60" s="68">
        <v>408</v>
      </c>
    </row>
    <row r="61" spans="1:7" ht="28.9" customHeight="1" x14ac:dyDescent="0.25">
      <c r="A61" s="95"/>
      <c r="B61" s="93">
        <v>4</v>
      </c>
      <c r="C61" s="97"/>
      <c r="D61" s="55" t="s">
        <v>21</v>
      </c>
      <c r="E61" s="10">
        <v>1030</v>
      </c>
      <c r="F61" s="10">
        <v>925</v>
      </c>
      <c r="G61" s="68">
        <f t="shared" si="0"/>
        <v>-105</v>
      </c>
    </row>
    <row r="62" spans="1:7" ht="25.9" customHeight="1" x14ac:dyDescent="0.25">
      <c r="A62" s="92">
        <v>42</v>
      </c>
      <c r="B62" s="96"/>
      <c r="C62" s="97"/>
      <c r="D62" s="55" t="s">
        <v>79</v>
      </c>
      <c r="E62" s="10">
        <v>1030</v>
      </c>
      <c r="F62" s="10">
        <v>925</v>
      </c>
      <c r="G62" s="68">
        <f t="shared" si="0"/>
        <v>-105</v>
      </c>
    </row>
    <row r="63" spans="1:7" ht="14.25" customHeight="1" x14ac:dyDescent="0.25">
      <c r="A63" s="65" t="s">
        <v>60</v>
      </c>
      <c r="B63" s="51"/>
      <c r="C63" s="52"/>
      <c r="D63" s="52" t="s">
        <v>61</v>
      </c>
      <c r="E63" s="67">
        <v>16870</v>
      </c>
      <c r="F63" s="67">
        <v>16270</v>
      </c>
      <c r="G63" s="68">
        <f t="shared" si="0"/>
        <v>-600</v>
      </c>
    </row>
    <row r="64" spans="1:7" ht="14.25" customHeight="1" x14ac:dyDescent="0.25">
      <c r="A64" s="65"/>
      <c r="B64" s="51">
        <v>3</v>
      </c>
      <c r="C64" s="52"/>
      <c r="D64" s="55" t="s">
        <v>19</v>
      </c>
      <c r="E64" s="10">
        <v>16870</v>
      </c>
      <c r="F64" s="10">
        <v>14270</v>
      </c>
      <c r="G64" s="68">
        <f t="shared" si="0"/>
        <v>-2600</v>
      </c>
    </row>
    <row r="65" spans="1:7" ht="14.25" customHeight="1" x14ac:dyDescent="0.25">
      <c r="A65" s="50"/>
      <c r="B65" s="54">
        <v>32</v>
      </c>
      <c r="C65" s="52"/>
      <c r="D65" s="55" t="s">
        <v>33</v>
      </c>
      <c r="E65" s="10">
        <v>7270</v>
      </c>
      <c r="F65" s="10">
        <v>3520</v>
      </c>
      <c r="G65" s="68">
        <f t="shared" si="0"/>
        <v>-3750</v>
      </c>
    </row>
    <row r="66" spans="1:7" ht="14.25" customHeight="1" x14ac:dyDescent="0.25">
      <c r="A66" s="50"/>
      <c r="B66" s="54">
        <v>37</v>
      </c>
      <c r="C66" s="52"/>
      <c r="D66" s="55" t="s">
        <v>78</v>
      </c>
      <c r="E66" s="10">
        <v>9600</v>
      </c>
      <c r="F66" s="10">
        <v>10750</v>
      </c>
      <c r="G66" s="68">
        <f t="shared" si="0"/>
        <v>1150</v>
      </c>
    </row>
    <row r="67" spans="1:7" ht="14.25" customHeight="1" x14ac:dyDescent="0.25">
      <c r="A67" s="95"/>
      <c r="B67" s="96">
        <v>4</v>
      </c>
      <c r="C67" s="97"/>
      <c r="D67" s="94"/>
      <c r="E67" s="10"/>
      <c r="F67" s="10">
        <v>2000</v>
      </c>
      <c r="G67" s="68">
        <v>2000</v>
      </c>
    </row>
    <row r="68" spans="1:7" ht="14.25" customHeight="1" x14ac:dyDescent="0.25">
      <c r="A68" s="95"/>
      <c r="B68" s="93">
        <v>42</v>
      </c>
      <c r="C68" s="97"/>
      <c r="D68" s="94" t="s">
        <v>133</v>
      </c>
      <c r="E68" s="10"/>
      <c r="F68" s="10">
        <v>2000</v>
      </c>
      <c r="G68" s="68">
        <v>2000</v>
      </c>
    </row>
    <row r="69" spans="1:7" ht="14.25" customHeight="1" x14ac:dyDescent="0.25">
      <c r="A69" s="50" t="s">
        <v>62</v>
      </c>
      <c r="B69" s="54"/>
      <c r="C69" s="52"/>
      <c r="D69" s="52" t="s">
        <v>64</v>
      </c>
      <c r="E69" s="67">
        <v>34520</v>
      </c>
      <c r="F69" s="67">
        <v>11781</v>
      </c>
      <c r="G69" s="68">
        <f t="shared" si="0"/>
        <v>-22739</v>
      </c>
    </row>
    <row r="70" spans="1:7" ht="14.25" customHeight="1" x14ac:dyDescent="0.25">
      <c r="A70" s="50"/>
      <c r="B70" s="54">
        <v>3</v>
      </c>
      <c r="C70" s="52"/>
      <c r="D70" s="55" t="s">
        <v>19</v>
      </c>
      <c r="E70" s="10">
        <v>34120</v>
      </c>
      <c r="F70" s="10">
        <v>11181</v>
      </c>
      <c r="G70" s="68">
        <f t="shared" si="0"/>
        <v>-22939</v>
      </c>
    </row>
    <row r="71" spans="1:7" ht="14.25" customHeight="1" x14ac:dyDescent="0.25">
      <c r="A71" s="50"/>
      <c r="B71" s="54">
        <v>32</v>
      </c>
      <c r="C71" s="52"/>
      <c r="D71" s="55" t="s">
        <v>33</v>
      </c>
      <c r="E71" s="10">
        <v>34120</v>
      </c>
      <c r="F71" s="10">
        <v>11181</v>
      </c>
      <c r="G71" s="68">
        <f t="shared" si="0"/>
        <v>-22939</v>
      </c>
    </row>
    <row r="72" spans="1:7" ht="26.45" customHeight="1" x14ac:dyDescent="0.25">
      <c r="A72" s="50"/>
      <c r="B72" s="54">
        <v>4</v>
      </c>
      <c r="C72" s="52"/>
      <c r="D72" s="55" t="s">
        <v>21</v>
      </c>
      <c r="E72" s="10">
        <v>400</v>
      </c>
      <c r="F72" s="10">
        <v>600</v>
      </c>
      <c r="G72" s="68">
        <f t="shared" si="0"/>
        <v>200</v>
      </c>
    </row>
    <row r="73" spans="1:7" ht="24.6" customHeight="1" x14ac:dyDescent="0.25">
      <c r="A73" s="50"/>
      <c r="B73" s="54">
        <v>42</v>
      </c>
      <c r="C73" s="52"/>
      <c r="D73" s="55" t="s">
        <v>79</v>
      </c>
      <c r="E73" s="10">
        <v>400</v>
      </c>
      <c r="F73" s="10">
        <v>600</v>
      </c>
      <c r="G73" s="68">
        <f t="shared" si="0"/>
        <v>200</v>
      </c>
    </row>
    <row r="74" spans="1:7" ht="14.25" customHeight="1" x14ac:dyDescent="0.25">
      <c r="A74" s="50" t="s">
        <v>72</v>
      </c>
      <c r="B74" s="51"/>
      <c r="C74" s="52"/>
      <c r="D74" s="52" t="s">
        <v>73</v>
      </c>
      <c r="E74" s="67">
        <v>1260</v>
      </c>
      <c r="F74" s="67">
        <v>5344</v>
      </c>
      <c r="G74" s="68">
        <f t="shared" si="0"/>
        <v>4084</v>
      </c>
    </row>
    <row r="75" spans="1:7" ht="14.25" customHeight="1" x14ac:dyDescent="0.25">
      <c r="A75" s="50"/>
      <c r="B75" s="54">
        <v>3</v>
      </c>
      <c r="C75" s="52"/>
      <c r="D75" s="55" t="s">
        <v>19</v>
      </c>
      <c r="E75" s="10">
        <v>860</v>
      </c>
      <c r="F75" s="10">
        <v>4944</v>
      </c>
      <c r="G75" s="68">
        <f t="shared" si="0"/>
        <v>4084</v>
      </c>
    </row>
    <row r="76" spans="1:7" ht="14.25" customHeight="1" x14ac:dyDescent="0.25">
      <c r="A76" s="50"/>
      <c r="B76" s="54">
        <v>32</v>
      </c>
      <c r="C76" s="52"/>
      <c r="D76" s="55" t="s">
        <v>33</v>
      </c>
      <c r="E76" s="10">
        <v>860</v>
      </c>
      <c r="F76" s="10">
        <v>4944</v>
      </c>
      <c r="G76" s="68">
        <f t="shared" si="0"/>
        <v>4084</v>
      </c>
    </row>
    <row r="77" spans="1:7" ht="26.45" customHeight="1" x14ac:dyDescent="0.25">
      <c r="A77" s="50"/>
      <c r="B77" s="54">
        <v>4</v>
      </c>
      <c r="C77" s="52"/>
      <c r="D77" s="55" t="s">
        <v>21</v>
      </c>
      <c r="E77" s="10">
        <v>400</v>
      </c>
      <c r="F77" s="10">
        <v>400</v>
      </c>
      <c r="G77" s="68">
        <f t="shared" si="0"/>
        <v>0</v>
      </c>
    </row>
    <row r="78" spans="1:7" ht="24" customHeight="1" x14ac:dyDescent="0.25">
      <c r="A78" s="50"/>
      <c r="B78" s="54">
        <v>42</v>
      </c>
      <c r="C78" s="52"/>
      <c r="D78" s="55" t="s">
        <v>79</v>
      </c>
      <c r="E78" s="10">
        <v>400</v>
      </c>
      <c r="F78" s="10">
        <v>400</v>
      </c>
      <c r="G78" s="68">
        <f t="shared" si="0"/>
        <v>0</v>
      </c>
    </row>
    <row r="79" spans="1:7" ht="25.9" customHeight="1" x14ac:dyDescent="0.25">
      <c r="A79" s="50" t="s">
        <v>75</v>
      </c>
      <c r="B79" s="51"/>
      <c r="C79" s="52"/>
      <c r="D79" s="52" t="s">
        <v>85</v>
      </c>
      <c r="E79" s="67">
        <v>1330</v>
      </c>
      <c r="F79" s="67">
        <v>8610</v>
      </c>
      <c r="G79" s="68">
        <f t="shared" ref="G79:G94" si="1">F79-E79</f>
        <v>7280</v>
      </c>
    </row>
    <row r="80" spans="1:7" ht="25.15" customHeight="1" x14ac:dyDescent="0.25">
      <c r="A80" s="50"/>
      <c r="B80" s="54">
        <v>4</v>
      </c>
      <c r="C80" s="52"/>
      <c r="D80" s="55" t="s">
        <v>21</v>
      </c>
      <c r="E80" s="10">
        <v>1330</v>
      </c>
      <c r="F80" s="10">
        <v>8610</v>
      </c>
      <c r="G80" s="68">
        <f t="shared" si="1"/>
        <v>7280</v>
      </c>
    </row>
    <row r="81" spans="1:7" ht="27" customHeight="1" x14ac:dyDescent="0.25">
      <c r="A81" s="50"/>
      <c r="B81" s="54">
        <v>42</v>
      </c>
      <c r="C81" s="52"/>
      <c r="D81" s="55" t="s">
        <v>79</v>
      </c>
      <c r="E81" s="10">
        <v>1330</v>
      </c>
      <c r="F81" s="10">
        <v>8610</v>
      </c>
      <c r="G81" s="68">
        <f t="shared" si="1"/>
        <v>7280</v>
      </c>
    </row>
    <row r="82" spans="1:7" ht="15.75" customHeight="1" x14ac:dyDescent="0.25">
      <c r="A82" s="95"/>
      <c r="B82" s="106" t="s">
        <v>109</v>
      </c>
      <c r="C82" s="97"/>
      <c r="D82" s="97" t="s">
        <v>111</v>
      </c>
      <c r="E82" s="10"/>
      <c r="F82" s="67">
        <v>3297</v>
      </c>
      <c r="G82" s="68"/>
    </row>
    <row r="83" spans="1:7" ht="15.75" customHeight="1" x14ac:dyDescent="0.25">
      <c r="A83" s="95"/>
      <c r="B83" s="93">
        <v>3</v>
      </c>
      <c r="C83" s="97"/>
      <c r="D83" s="94" t="s">
        <v>19</v>
      </c>
      <c r="E83" s="10"/>
      <c r="F83" s="10">
        <v>1262</v>
      </c>
      <c r="G83" s="68">
        <v>1262</v>
      </c>
    </row>
    <row r="84" spans="1:7" ht="18.75" customHeight="1" x14ac:dyDescent="0.25">
      <c r="A84" s="95"/>
      <c r="B84" s="93">
        <v>32</v>
      </c>
      <c r="C84" s="97"/>
      <c r="D84" s="94"/>
      <c r="E84" s="10"/>
      <c r="F84" s="10">
        <v>1262</v>
      </c>
      <c r="G84" s="68">
        <v>1262</v>
      </c>
    </row>
    <row r="85" spans="1:7" ht="18.75" customHeight="1" x14ac:dyDescent="0.25">
      <c r="A85" s="95"/>
      <c r="B85" s="93">
        <v>4</v>
      </c>
      <c r="C85" s="97"/>
      <c r="D85" s="94"/>
      <c r="E85" s="10"/>
      <c r="F85" s="10">
        <v>2035</v>
      </c>
      <c r="G85" s="68">
        <v>2035</v>
      </c>
    </row>
    <row r="86" spans="1:7" ht="18.75" customHeight="1" x14ac:dyDescent="0.25">
      <c r="A86" s="95"/>
      <c r="B86" s="93">
        <v>42</v>
      </c>
      <c r="C86" s="97"/>
      <c r="D86" s="94"/>
      <c r="E86" s="10"/>
      <c r="F86" s="10">
        <v>2035</v>
      </c>
      <c r="G86" s="68">
        <v>2035</v>
      </c>
    </row>
    <row r="87" spans="1:7" ht="15" customHeight="1" x14ac:dyDescent="0.25">
      <c r="A87" s="137" t="s">
        <v>38</v>
      </c>
      <c r="B87" s="138"/>
      <c r="C87" s="139"/>
      <c r="D87" s="34" t="s">
        <v>39</v>
      </c>
      <c r="E87" s="10"/>
      <c r="F87" s="10"/>
      <c r="G87" s="68">
        <f t="shared" si="1"/>
        <v>0</v>
      </c>
    </row>
    <row r="88" spans="1:7" ht="25.5" x14ac:dyDescent="0.25">
      <c r="A88" s="137" t="s">
        <v>42</v>
      </c>
      <c r="B88" s="138"/>
      <c r="C88" s="139"/>
      <c r="D88" s="34" t="s">
        <v>43</v>
      </c>
      <c r="E88" s="10"/>
      <c r="F88" s="10"/>
      <c r="G88" s="68">
        <f t="shared" si="1"/>
        <v>0</v>
      </c>
    </row>
    <row r="89" spans="1:7" x14ac:dyDescent="0.25">
      <c r="A89" s="140" t="s">
        <v>40</v>
      </c>
      <c r="B89" s="141"/>
      <c r="C89" s="142"/>
      <c r="D89" s="49" t="s">
        <v>41</v>
      </c>
      <c r="E89" s="10"/>
      <c r="F89" s="10"/>
      <c r="G89" s="68">
        <f t="shared" si="1"/>
        <v>0</v>
      </c>
    </row>
    <row r="90" spans="1:7" ht="15" customHeight="1" x14ac:dyDescent="0.25">
      <c r="A90" s="134">
        <v>3</v>
      </c>
      <c r="B90" s="135"/>
      <c r="C90" s="136"/>
      <c r="D90" s="33" t="s">
        <v>19</v>
      </c>
      <c r="E90" s="10"/>
      <c r="F90" s="10"/>
      <c r="G90" s="68">
        <f t="shared" si="1"/>
        <v>0</v>
      </c>
    </row>
    <row r="91" spans="1:7" x14ac:dyDescent="0.25">
      <c r="A91" s="131">
        <v>32</v>
      </c>
      <c r="B91" s="132"/>
      <c r="C91" s="133"/>
      <c r="D91" s="33" t="s">
        <v>33</v>
      </c>
      <c r="E91" s="10"/>
      <c r="F91" s="10"/>
      <c r="G91" s="68">
        <f t="shared" si="1"/>
        <v>0</v>
      </c>
    </row>
    <row r="92" spans="1:7" x14ac:dyDescent="0.25">
      <c r="A92" s="140" t="s">
        <v>40</v>
      </c>
      <c r="B92" s="141"/>
      <c r="C92" s="142"/>
      <c r="D92" s="49" t="s">
        <v>41</v>
      </c>
      <c r="E92" s="10"/>
      <c r="F92" s="10"/>
      <c r="G92" s="68">
        <f t="shared" si="1"/>
        <v>0</v>
      </c>
    </row>
    <row r="93" spans="1:7" ht="25.5" x14ac:dyDescent="0.25">
      <c r="A93" s="134">
        <v>4</v>
      </c>
      <c r="B93" s="135"/>
      <c r="C93" s="136"/>
      <c r="D93" s="33" t="s">
        <v>21</v>
      </c>
      <c r="E93" s="10"/>
      <c r="F93" s="10"/>
      <c r="G93" s="68">
        <f t="shared" si="1"/>
        <v>0</v>
      </c>
    </row>
    <row r="94" spans="1:7" ht="25.5" x14ac:dyDescent="0.25">
      <c r="A94" s="131">
        <v>42</v>
      </c>
      <c r="B94" s="132"/>
      <c r="C94" s="133"/>
      <c r="D94" s="33" t="s">
        <v>52</v>
      </c>
      <c r="E94" s="10"/>
      <c r="F94" s="10"/>
      <c r="G94" s="68">
        <f t="shared" si="1"/>
        <v>0</v>
      </c>
    </row>
    <row r="96" spans="1:7" x14ac:dyDescent="0.25">
      <c r="A96" t="s">
        <v>153</v>
      </c>
    </row>
    <row r="98" spans="3:6" x14ac:dyDescent="0.25">
      <c r="C98" t="s">
        <v>99</v>
      </c>
      <c r="F98" t="s">
        <v>95</v>
      </c>
    </row>
    <row r="99" spans="3:6" x14ac:dyDescent="0.25">
      <c r="C99" t="s">
        <v>100</v>
      </c>
      <c r="F99" t="s">
        <v>96</v>
      </c>
    </row>
  </sheetData>
  <mergeCells count="26">
    <mergeCell ref="A3:G3"/>
    <mergeCell ref="A5:C5"/>
    <mergeCell ref="A1:H1"/>
    <mergeCell ref="A7:C7"/>
    <mergeCell ref="A8:C8"/>
    <mergeCell ref="A22:C22"/>
    <mergeCell ref="A54:C54"/>
    <mergeCell ref="A6:C6"/>
    <mergeCell ref="A17:C17"/>
    <mergeCell ref="A18:C18"/>
    <mergeCell ref="A19:C19"/>
    <mergeCell ref="A21:C21"/>
    <mergeCell ref="A20:C20"/>
    <mergeCell ref="A27:C27"/>
    <mergeCell ref="A34:C34"/>
    <mergeCell ref="A39:C39"/>
    <mergeCell ref="A44:C44"/>
    <mergeCell ref="A49:C49"/>
    <mergeCell ref="A91:C91"/>
    <mergeCell ref="A93:C93"/>
    <mergeCell ref="A94:C94"/>
    <mergeCell ref="A87:C87"/>
    <mergeCell ref="A88:C88"/>
    <mergeCell ref="A89:C89"/>
    <mergeCell ref="A90:C90"/>
    <mergeCell ref="A92:C92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Rashodi prema funkcijskoj kl</vt:lpstr>
      <vt:lpstr> Račun prihoda i rashoda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Jasna</cp:lastModifiedBy>
  <cp:lastPrinted>2023-10-02T09:10:24Z</cp:lastPrinted>
  <dcterms:created xsi:type="dcterms:W3CDTF">2022-08-12T12:51:27Z</dcterms:created>
  <dcterms:modified xsi:type="dcterms:W3CDTF">2023-10-11T08:23:13Z</dcterms:modified>
</cp:coreProperties>
</file>